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xr:revisionPtr revIDLastSave="0" documentId="13_ncr:1_{74C42351-48DF-4B30-99CE-FE323487B74B}" xr6:coauthVersionLast="45" xr6:coauthVersionMax="45" xr10:uidLastSave="{00000000-0000-0000-0000-000000000000}"/>
  <bookViews>
    <workbookView xWindow="-120" yWindow="-120" windowWidth="20730" windowHeight="11160" tabRatio="863" firstSheet="1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65" l="1"/>
  <c r="F45" i="65"/>
  <c r="F44" i="65"/>
  <c r="F47" i="65"/>
  <c r="F43" i="65"/>
  <c r="F42" i="65"/>
  <c r="F41" i="65"/>
  <c r="F39" i="65" l="1"/>
  <c r="F40" i="65" l="1"/>
  <c r="F38" i="65"/>
  <c r="F37" i="65"/>
  <c r="F36" i="65"/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2" s="1"/>
  <c r="E2" i="62"/>
  <c r="E2" i="61"/>
  <c r="E14" i="59"/>
  <c r="F14" i="59" s="1"/>
  <c r="G14" i="59" s="1"/>
  <c r="E1" i="61" l="1"/>
  <c r="A3" i="61"/>
  <c r="A1" i="61"/>
  <c r="A1" i="60"/>
  <c r="C39" i="64"/>
  <c r="A3" i="62"/>
  <c r="E3" i="61"/>
</calcChain>
</file>

<file path=xl/sharedStrings.xml><?xml version="1.0" encoding="utf-8"?>
<sst xmlns="http://schemas.openxmlformats.org/spreadsheetml/2006/main" count="901" uniqueCount="625">
  <si>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</si>
  <si>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</si>
  <si>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</si>
  <si>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</si>
  <si>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</si>
  <si>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</si>
  <si>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</si>
  <si>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</si>
  <si>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</si>
  <si>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</si>
  <si>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</si>
  <si>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</si>
  <si>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</si>
  <si>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</si>
  <si>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</si>
  <si>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</si>
  <si>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</si>
  <si>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</si>
  <si>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</si>
  <si>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</si>
  <si>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</si>
  <si>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</si>
  <si>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</si>
  <si>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</si>
  <si>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</si>
  <si>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</si>
  <si>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</si>
  <si>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</si>
  <si>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</si>
  <si>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</si>
  <si>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</si>
  <si>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</si>
  <si>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</si>
  <si>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</si>
  <si>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</si>
  <si>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</si>
  <si>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</si>
  <si>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</si>
  <si>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</si>
  <si>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</si>
  <si>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</si>
  <si>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</si>
  <si>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</si>
  <si>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</si>
  <si>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</si>
  <si>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</si>
  <si>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</si>
  <si>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</si>
  <si>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</si>
  <si>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</si>
  <si>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</si>
  <si>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</si>
  <si>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</si>
  <si>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</si>
  <si>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</si>
  <si>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</si>
  <si>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</si>
  <si>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</si>
  <si>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</si>
  <si>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</si>
  <si>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</si>
  <si>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</si>
  <si>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</si>
  <si>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</si>
  <si>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</si>
  <si>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</si>
  <si>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</si>
  <si>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</si>
  <si>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</si>
  <si>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</si>
  <si>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</si>
  <si>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</si>
  <si>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</si>
  <si>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</si>
  <si>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</si>
  <si>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</si>
  <si>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</si>
  <si>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</si>
  <si>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</si>
  <si>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</si>
  <si>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</si>
  <si>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</si>
  <si>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</si>
  <si>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</si>
  <si>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</si>
  <si>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</si>
  <si>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</si>
  <si>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</si>
  <si>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</si>
  <si>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</si>
  <si>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</si>
  <si>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</si>
  <si>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</si>
  <si>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</si>
  <si>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</si>
  <si>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</si>
  <si>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</si>
  <si>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</si>
  <si>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</si>
  <si>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</si>
  <si>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</si>
  <si>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</si>
  <si>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</si>
  <si>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</si>
  <si>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</si>
  <si>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</si>
  <si>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</si>
  <si>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</si>
  <si>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</si>
  <si>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</si>
  <si>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</si>
  <si>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</si>
  <si>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</si>
  <si>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</si>
  <si>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</si>
  <si>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</si>
  <si>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</si>
  <si>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</si>
  <si>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</si>
  <si>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</si>
  <si>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</si>
  <si>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</si>
  <si>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</si>
  <si>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</si>
  <si>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</si>
  <si>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</si>
  <si>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</si>
  <si>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</si>
  <si>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</si>
  <si>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</si>
  <si>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</si>
  <si>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</si>
  <si>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</si>
  <si>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</si>
  <si>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</si>
  <si>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</si>
  <si>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</si>
  <si>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</si>
  <si>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</si>
  <si>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</si>
  <si>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</si>
  <si>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</si>
  <si>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</si>
  <si>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</si>
  <si>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</si>
  <si>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</si>
  <si>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</si>
  <si>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</si>
  <si>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</si>
  <si>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</si>
  <si>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</si>
  <si>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</si>
  <si>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</si>
  <si>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</si>
  <si>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</si>
  <si>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</si>
  <si>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</si>
  <si>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</si>
  <si>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</si>
  <si>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</si>
  <si>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</si>
  <si>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</si>
  <si>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</si>
  <si>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</si>
  <si>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</si>
  <si>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</si>
  <si>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</si>
  <si>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</si>
  <si>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</si>
  <si>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</si>
  <si>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</si>
  <si>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</si>
  <si>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</si>
  <si>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</si>
  <si>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</si>
  <si>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</si>
  <si>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</si>
  <si>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</si>
  <si>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</si>
  <si>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</si>
  <si>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</si>
  <si>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</si>
  <si>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</si>
  <si>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</si>
  <si>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</si>
  <si>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</si>
  <si>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</si>
  <si>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</si>
  <si>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</si>
  <si>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</si>
  <si>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</si>
  <si>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</si>
  <si>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</si>
  <si>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</si>
  <si>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</si>
  <si>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</si>
  <si>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</si>
  <si>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</si>
  <si>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</si>
  <si>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</si>
  <si>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</si>
  <si>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</si>
  <si>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</si>
  <si>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</si>
  <si>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</si>
  <si>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</si>
  <si>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</si>
  <si>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</si>
  <si>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</si>
  <si>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</si>
  <si>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</si>
  <si>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</si>
  <si>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</si>
  <si>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</si>
  <si>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</si>
  <si>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</si>
  <si>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</si>
  <si>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</si>
  <si>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</si>
  <si>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</si>
  <si>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</si>
  <si>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</si>
  <si>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</si>
  <si>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</si>
  <si>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</si>
  <si>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</si>
  <si>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</si>
  <si>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</si>
  <si>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</si>
  <si>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</si>
  <si>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</si>
  <si>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</si>
  <si>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</si>
  <si>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</si>
  <si>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</si>
  <si>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</si>
  <si>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</si>
  <si>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</si>
  <si>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</si>
  <si>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</si>
  <si>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</si>
  <si>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</si>
  <si>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</si>
  <si>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</si>
  <si>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</si>
  <si>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</si>
  <si>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</si>
  <si>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</si>
  <si>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</si>
  <si>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</si>
  <si>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</si>
  <si>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</si>
  <si>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</si>
  <si>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</si>
  <si>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</si>
  <si>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</si>
  <si>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</si>
  <si>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</si>
  <si>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</si>
  <si>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</si>
  <si>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</si>
  <si>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</si>
  <si>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</si>
  <si>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</si>
  <si>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</si>
  <si>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</si>
  <si>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</si>
  <si>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</si>
  <si>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</si>
  <si>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</si>
  <si>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</si>
  <si>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</si>
  <si>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</si>
  <si>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</si>
  <si>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</si>
  <si>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</si>
  <si>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</si>
  <si>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</si>
  <si>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</si>
  <si>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</si>
  <si>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</si>
  <si>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</si>
  <si>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</si>
  <si>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</si>
  <si>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</si>
  <si>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</si>
  <si>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</si>
  <si>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</si>
  <si>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</si>
  <si>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</si>
  <si>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</si>
  <si>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</si>
  <si>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</si>
  <si>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</si>
  <si>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</si>
  <si>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</si>
  <si>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</si>
  <si>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</si>
  <si>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</si>
  <si>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</si>
  <si>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</si>
  <si>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</si>
  <si>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</si>
  <si>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</si>
  <si>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</si>
  <si>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</si>
  <si>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</si>
  <si>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</si>
  <si>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</si>
  <si>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</si>
  <si>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</si>
  <si>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</si>
  <si>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</si>
  <si>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</si>
  <si>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</si>
  <si>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</si>
  <si>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</si>
  <si>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</si>
  <si>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</si>
  <si>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</si>
  <si>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</si>
  <si>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</si>
  <si>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</si>
  <si>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</si>
  <si>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</si>
  <si>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</si>
  <si>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</si>
  <si>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</si>
  <si>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</si>
  <si>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</si>
  <si>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</si>
  <si>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</si>
  <si>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</si>
  <si>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</si>
  <si>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</si>
  <si>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</si>
  <si>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</si>
  <si>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</si>
  <si>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</si>
  <si>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</si>
  <si>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</si>
  <si>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</si>
  <si>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</si>
  <si>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</si>
  <si>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</si>
  <si>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</si>
  <si>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</si>
  <si>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</si>
  <si>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</si>
  <si>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</si>
  <si>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</si>
  <si>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</si>
  <si>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</si>
  <si>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</si>
  <si>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</si>
  <si>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</si>
  <si>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</si>
  <si>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</si>
  <si>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</si>
  <si>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</si>
  <si>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</si>
  <si>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</si>
  <si>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</si>
  <si>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</si>
  <si>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</si>
  <si>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</si>
  <si>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</si>
  <si>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</si>
  <si>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</si>
  <si>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</si>
  <si>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</si>
  <si>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</si>
  <si>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</si>
  <si>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</si>
  <si>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</si>
  <si>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</si>
  <si>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</si>
  <si>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</si>
  <si>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</si>
  <si>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</si>
  <si>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</si>
  <si>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</si>
  <si>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</si>
  <si>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</si>
  <si>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</si>
  <si>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</si>
  <si>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</si>
  <si>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</si>
  <si>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</si>
  <si>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</si>
  <si>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</si>
  <si>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</si>
  <si>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</si>
  <si>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</si>
  <si>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</si>
  <si>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</si>
  <si>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</si>
  <si>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</si>
  <si>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</si>
  <si>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</si>
  <si>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</si>
  <si>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</si>
  <si>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</si>
  <si>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</si>
  <si>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</si>
  <si>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</si>
  <si>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</si>
  <si>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</si>
  <si>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</si>
  <si>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</si>
  <si>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</si>
  <si>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</si>
  <si>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</si>
  <si>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</si>
  <si>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</si>
  <si>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</si>
  <si>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</si>
  <si>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</si>
  <si>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</si>
  <si>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</si>
  <si>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</si>
  <si>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</si>
  <si>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</si>
  <si>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</si>
  <si>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</si>
  <si>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</si>
  <si>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</si>
  <si>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</si>
  <si>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</si>
  <si>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</si>
  <si>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</si>
  <si>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</si>
  <si>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</si>
  <si>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</si>
  <si>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</si>
  <si>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</si>
  <si>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</si>
  <si>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</si>
  <si>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</si>
  <si>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</si>
  <si>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</si>
  <si>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</si>
  <si>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</si>
  <si>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</si>
  <si>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</si>
  <si>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</si>
  <si>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</si>
  <si>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</si>
  <si>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</si>
  <si>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</si>
  <si>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</si>
  <si>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</si>
  <si>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</si>
  <si>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</si>
  <si>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</si>
  <si>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</si>
  <si>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</si>
  <si>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</si>
  <si>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</si>
  <si>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</si>
  <si>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</si>
  <si>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</si>
  <si>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</si>
  <si>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</si>
  <si>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</si>
  <si>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</si>
  <si>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</si>
  <si>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</si>
  <si>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</si>
  <si>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</si>
  <si>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</si>
  <si>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</si>
  <si>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</si>
  <si>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</si>
  <si>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</si>
  <si>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</si>
  <si>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</si>
  <si>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</si>
  <si>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</si>
  <si>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</si>
  <si>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</si>
  <si>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</si>
  <si>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</si>
  <si>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</si>
  <si>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</si>
  <si>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</si>
  <si>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</si>
  <si>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</si>
  <si>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</si>
  <si>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</si>
  <si>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</si>
  <si>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</si>
  <si>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</si>
  <si>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</si>
  <si>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</si>
  <si>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</si>
  <si>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</si>
  <si>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</si>
  <si>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</si>
  <si>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</si>
  <si>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</si>
  <si>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</si>
  <si>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</si>
  <si>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</si>
  <si>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</si>
  <si>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</si>
  <si>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</si>
  <si>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</si>
  <si>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</si>
  <si>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</si>
  <si>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</si>
  <si>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</si>
  <si>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</si>
  <si>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</si>
  <si>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</si>
  <si>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</si>
  <si>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</si>
  <si>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</si>
  <si>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</si>
  <si>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</si>
  <si>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</si>
  <si>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</si>
  <si>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</si>
  <si>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</si>
  <si>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</si>
  <si>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</si>
  <si>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</si>
  <si>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</si>
  <si>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</si>
  <si>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</si>
  <si>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</si>
  <si>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</si>
  <si>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</si>
  <si>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</si>
  <si>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</si>
  <si>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</si>
  <si>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</si>
  <si>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</si>
  <si>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</si>
  <si>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</si>
  <si>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</si>
  <si>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</si>
  <si>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</si>
  <si>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</si>
  <si>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</si>
  <si>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</si>
  <si>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</si>
  <si>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</si>
  <si>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</si>
  <si>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</si>
  <si>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</si>
  <si>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</si>
  <si>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</si>
  <si>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</si>
  <si>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</si>
  <si>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</si>
  <si>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</si>
  <si>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</si>
  <si>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</si>
  <si>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</si>
  <si>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</si>
  <si>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</si>
  <si>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</si>
  <si>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</si>
  <si>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</si>
  <si>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</si>
  <si>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</si>
  <si>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</si>
  <si>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</si>
  <si>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</si>
  <si>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</si>
  <si>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</si>
  <si>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</si>
  <si>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</si>
  <si>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</si>
  <si>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</si>
  <si>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</si>
  <si>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</si>
  <si>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</si>
  <si>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</si>
  <si>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</si>
  <si>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</si>
  <si>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</si>
  <si>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</si>
  <si>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</si>
  <si>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</si>
  <si>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</si>
  <si>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</si>
  <si>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</si>
  <si>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</si>
  <si>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</si>
  <si>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</si>
  <si>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</si>
  <si>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</si>
  <si>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</si>
  <si>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</si>
  <si>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</si>
  <si>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</si>
  <si>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</si>
  <si>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</si>
  <si>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</si>
  <si>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</si>
  <si>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</si>
  <si>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</si>
  <si>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</si>
  <si>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</si>
  <si>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</si>
  <si>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</si>
  <si>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</si>
  <si>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</si>
  <si>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</si>
  <si>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</si>
  <si>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</si>
  <si>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</si>
  <si>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</si>
  <si>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</si>
  <si>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</si>
  <si>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</si>
  <si>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</si>
  <si>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</si>
  <si>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Sistema de Agua Potable y Alcantarillado en la Zona Rural del Municipio de León, Guanajuato</t>
  </si>
  <si>
    <t>MULTICUENTA</t>
  </si>
  <si>
    <t>SISTEMA DE AGUA POTABLE Y ALCANTARILLADO EN LA ZONA RURAL DEL MUNICIPIO DE LEON, GUANAJUATO</t>
  </si>
  <si>
    <t>Correspondiente del 1 Enero al 31 Diciembre 2020</t>
  </si>
  <si>
    <t>SALDO AL 31 DIC 2020 $0.00 REMITIR A NOTA 15 EN EL ARCHIVO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</si>
</sst>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4" fontId="2" fillId="0" borderId="0" xfId="12" applyNumberFormat="1" applyFont="1"/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13" fillId="0" borderId="0" xfId="9" applyNumberFormat="1" applyFont="1" applyFill="1"/>
    <xf numFmtId="0" fontId="13" fillId="0" borderId="0" xfId="9" applyFont="1" applyFill="1"/>
    <xf numFmtId="0" fontId="13" fillId="0" borderId="0" xfId="8" applyFont="1" applyAlignment="1">
      <alignment wrapText="1"/>
    </xf>
    <xf numFmtId="4" fontId="13" fillId="0" borderId="0" xfId="8" applyNumberFormat="1" applyFont="1" applyAlignment="1">
      <alignment vertical="center"/>
    </xf>
    <xf numFmtId="0" fontId="13" fillId="0" borderId="0" xfId="8" applyFont="1" applyAlignment="1">
      <alignment vertical="center" wrapText="1"/>
    </xf>
    <xf numFmtId="0" fontId="13" fillId="0" borderId="0" xfId="9" applyFont="1" applyAlignment="1">
      <alignment horizontal="center" vertical="center"/>
    </xf>
    <xf numFmtId="4" fontId="13" fillId="0" borderId="0" xfId="9" applyNumberFormat="1" applyFont="1" applyAlignment="1">
      <alignment vertical="center"/>
    </xf>
    <xf numFmtId="4" fontId="3" fillId="0" borderId="0" xfId="1" applyNumberFormat="1" applyFont="1" applyFill="1" applyBorder="1" applyAlignment="1" applyProtection="1">
      <alignment vertical="center" wrapText="1"/>
      <protection locked="0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4" fontId="12" fillId="0" borderId="0" xfId="9" applyNumberFormat="1" applyFont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0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E8" sqref="E8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44" t="s">
        <v>620</v>
      </c>
      <c r="B1" s="144"/>
      <c r="C1" s="37" t="s">
        <v>185</v>
      </c>
      <c r="D1" s="38">
        <v>2020</v>
      </c>
    </row>
    <row r="2" spans="1:4" ht="18.95" customHeight="1" x14ac:dyDescent="0.2">
      <c r="A2" s="145" t="s">
        <v>495</v>
      </c>
      <c r="B2" s="145"/>
      <c r="C2" s="37" t="s">
        <v>187</v>
      </c>
      <c r="D2" s="40" t="s">
        <v>188</v>
      </c>
    </row>
    <row r="3" spans="1:4" ht="18.95" customHeight="1" x14ac:dyDescent="0.2">
      <c r="A3" s="146" t="s">
        <v>623</v>
      </c>
      <c r="B3" s="146"/>
      <c r="C3" s="37" t="s">
        <v>189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6"/>
    </row>
    <row r="11" spans="1:4" x14ac:dyDescent="0.2">
      <c r="A11" s="65" t="s">
        <v>5</v>
      </c>
      <c r="B11" s="66" t="s">
        <v>6</v>
      </c>
      <c r="C11" s="126"/>
    </row>
    <row r="12" spans="1:4" x14ac:dyDescent="0.2">
      <c r="A12" s="65" t="s">
        <v>133</v>
      </c>
      <c r="B12" s="66" t="s">
        <v>612</v>
      </c>
      <c r="C12" s="126"/>
    </row>
    <row r="13" spans="1:4" x14ac:dyDescent="0.2">
      <c r="A13" s="65" t="s">
        <v>7</v>
      </c>
      <c r="B13" s="66" t="s">
        <v>608</v>
      </c>
      <c r="C13" s="126"/>
    </row>
    <row r="14" spans="1:4" x14ac:dyDescent="0.2">
      <c r="A14" s="65" t="s">
        <v>8</v>
      </c>
      <c r="B14" s="66" t="s">
        <v>132</v>
      </c>
      <c r="C14" s="126"/>
    </row>
    <row r="15" spans="1:4" x14ac:dyDescent="0.2">
      <c r="A15" s="65" t="s">
        <v>9</v>
      </c>
      <c r="B15" s="66" t="s">
        <v>10</v>
      </c>
      <c r="C15" s="126"/>
    </row>
    <row r="16" spans="1:4" x14ac:dyDescent="0.2">
      <c r="A16" s="65" t="s">
        <v>11</v>
      </c>
      <c r="B16" s="66" t="s">
        <v>12</v>
      </c>
      <c r="C16" s="126"/>
    </row>
    <row r="17" spans="1:3" x14ac:dyDescent="0.2">
      <c r="A17" s="65" t="s">
        <v>13</v>
      </c>
      <c r="B17" s="66" t="s">
        <v>14</v>
      </c>
      <c r="C17" s="126"/>
    </row>
    <row r="18" spans="1:3" x14ac:dyDescent="0.2">
      <c r="A18" s="65" t="s">
        <v>15</v>
      </c>
      <c r="B18" s="66" t="s">
        <v>16</v>
      </c>
      <c r="C18" s="126"/>
    </row>
    <row r="19" spans="1:3" x14ac:dyDescent="0.2">
      <c r="A19" s="65" t="s">
        <v>17</v>
      </c>
      <c r="B19" s="66" t="s">
        <v>609</v>
      </c>
      <c r="C19" s="126"/>
    </row>
    <row r="20" spans="1:3" x14ac:dyDescent="0.2">
      <c r="A20" s="65" t="s">
        <v>18</v>
      </c>
      <c r="B20" s="66" t="s">
        <v>19</v>
      </c>
      <c r="C20" s="126"/>
    </row>
    <row r="21" spans="1:3" x14ac:dyDescent="0.2">
      <c r="A21" s="65" t="s">
        <v>20</v>
      </c>
      <c r="B21" s="66" t="s">
        <v>174</v>
      </c>
      <c r="C21" s="126"/>
    </row>
    <row r="22" spans="1:3" x14ac:dyDescent="0.2">
      <c r="A22" s="65" t="s">
        <v>21</v>
      </c>
      <c r="B22" s="66" t="s">
        <v>22</v>
      </c>
      <c r="C22" s="126"/>
    </row>
    <row r="23" spans="1:3" x14ac:dyDescent="0.2">
      <c r="A23" s="65" t="s">
        <v>580</v>
      </c>
      <c r="B23" s="66" t="s">
        <v>299</v>
      </c>
      <c r="C23" s="126"/>
    </row>
    <row r="24" spans="1:3" x14ac:dyDescent="0.2">
      <c r="A24" s="65" t="s">
        <v>581</v>
      </c>
      <c r="B24" s="66" t="s">
        <v>583</v>
      </c>
      <c r="C24" s="126"/>
    </row>
    <row r="25" spans="1:3" x14ac:dyDescent="0.2">
      <c r="A25" s="65" t="s">
        <v>582</v>
      </c>
      <c r="B25" s="66" t="s">
        <v>336</v>
      </c>
      <c r="C25" s="126"/>
    </row>
    <row r="26" spans="1:3" x14ac:dyDescent="0.2">
      <c r="A26" s="65" t="s">
        <v>584</v>
      </c>
      <c r="B26" s="66" t="s">
        <v>353</v>
      </c>
      <c r="C26" s="126"/>
    </row>
    <row r="27" spans="1:3" x14ac:dyDescent="0.2">
      <c r="A27" s="65" t="s">
        <v>23</v>
      </c>
      <c r="B27" s="66" t="s">
        <v>24</v>
      </c>
      <c r="C27" s="126"/>
    </row>
    <row r="28" spans="1:3" x14ac:dyDescent="0.2">
      <c r="A28" s="65" t="s">
        <v>25</v>
      </c>
      <c r="B28" s="66" t="s">
        <v>26</v>
      </c>
      <c r="C28" s="126"/>
    </row>
    <row r="29" spans="1:3" x14ac:dyDescent="0.2">
      <c r="A29" s="65" t="s">
        <v>27</v>
      </c>
      <c r="B29" s="66" t="s">
        <v>28</v>
      </c>
      <c r="C29" s="126"/>
    </row>
    <row r="30" spans="1:3" x14ac:dyDescent="0.2">
      <c r="A30" s="65" t="s">
        <v>29</v>
      </c>
      <c r="B30" s="66" t="s">
        <v>30</v>
      </c>
      <c r="C30" s="126"/>
    </row>
    <row r="31" spans="1:3" x14ac:dyDescent="0.2">
      <c r="A31" s="65" t="s">
        <v>76</v>
      </c>
      <c r="B31" s="66" t="s">
        <v>77</v>
      </c>
      <c r="C31" s="126"/>
    </row>
    <row r="32" spans="1:3" x14ac:dyDescent="0.2">
      <c r="A32" s="17"/>
      <c r="B32" s="20"/>
      <c r="C32" s="126"/>
    </row>
    <row r="33" spans="1:3" x14ac:dyDescent="0.2">
      <c r="A33" s="17"/>
      <c r="B33" s="19"/>
      <c r="C33" s="126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showGridLines="0" tabSelected="1" topLeftCell="A4" workbookViewId="0">
      <selection activeCell="C21" sqref="C21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50" t="s">
        <v>622</v>
      </c>
      <c r="B1" s="151"/>
      <c r="C1" s="152"/>
    </row>
    <row r="2" spans="1:3" s="59" customFormat="1" ht="18" customHeight="1" x14ac:dyDescent="0.25">
      <c r="A2" s="153" t="s">
        <v>492</v>
      </c>
      <c r="B2" s="154"/>
      <c r="C2" s="155"/>
    </row>
    <row r="3" spans="1:3" s="59" customFormat="1" ht="18" customHeight="1" x14ac:dyDescent="0.25">
      <c r="A3" s="153" t="s">
        <v>623</v>
      </c>
      <c r="B3" s="154"/>
      <c r="C3" s="155"/>
    </row>
    <row r="4" spans="1:3" s="61" customFormat="1" ht="18" customHeight="1" x14ac:dyDescent="0.2">
      <c r="A4" s="156" t="s">
        <v>488</v>
      </c>
      <c r="B4" s="157"/>
      <c r="C4" s="158"/>
    </row>
    <row r="5" spans="1:3" x14ac:dyDescent="0.2">
      <c r="A5" s="76" t="s">
        <v>528</v>
      </c>
      <c r="B5" s="76"/>
      <c r="C5" s="77">
        <v>0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ht="21.75" customHeight="1" x14ac:dyDescent="0.2">
      <c r="A20" s="95" t="s">
        <v>82</v>
      </c>
      <c r="B20" s="95"/>
      <c r="C20" s="77">
        <f>C5+C7-C15</f>
        <v>0</v>
      </c>
    </row>
    <row r="21" spans="1:3" ht="45" x14ac:dyDescent="0.2">
      <c r="C21" s="137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0"/>
  <sheetViews>
    <sheetView showGridLines="0" topLeftCell="A19" workbookViewId="0">
      <selection activeCell="B42" sqref="B42"/>
    </sheetView>
  </sheetViews>
  <sheetFormatPr baseColWidth="10" defaultRowHeight="11.25" x14ac:dyDescent="0.2"/>
  <cols>
    <col min="1" max="1" width="3.7109375" style="60" customWidth="1"/>
    <col min="2" max="2" width="60.28515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0" t="s">
        <v>622</v>
      </c>
      <c r="B1" s="151"/>
      <c r="C1" s="152"/>
    </row>
    <row r="2" spans="1:3" s="62" customFormat="1" ht="18.95" customHeight="1" x14ac:dyDescent="0.25">
      <c r="A2" s="159" t="s">
        <v>493</v>
      </c>
      <c r="B2" s="160"/>
      <c r="C2" s="161"/>
    </row>
    <row r="3" spans="1:3" s="62" customFormat="1" ht="18.95" customHeight="1" x14ac:dyDescent="0.25">
      <c r="A3" s="153" t="s">
        <v>623</v>
      </c>
      <c r="B3" s="154"/>
      <c r="C3" s="155"/>
    </row>
    <row r="4" spans="1:3" x14ac:dyDescent="0.2">
      <c r="A4" s="156" t="s">
        <v>488</v>
      </c>
      <c r="B4" s="157"/>
      <c r="C4" s="158"/>
    </row>
    <row r="5" spans="1:3" x14ac:dyDescent="0.2">
      <c r="A5" s="105" t="s">
        <v>541</v>
      </c>
      <c r="B5" s="76"/>
      <c r="C5" s="77">
        <v>0</v>
      </c>
    </row>
    <row r="6" spans="1:3" x14ac:dyDescent="0.2">
      <c r="A6" s="99"/>
      <c r="B6" s="79"/>
      <c r="C6" s="100"/>
    </row>
    <row r="7" spans="1:3" x14ac:dyDescent="0.2">
      <c r="A7" s="89" t="s">
        <v>542</v>
      </c>
      <c r="B7" s="101"/>
      <c r="C7" s="81">
        <f>SUM(C8:C28)</f>
        <v>0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8" t="s">
        <v>231</v>
      </c>
      <c r="C10" s="108">
        <v>0</v>
      </c>
    </row>
    <row r="11" spans="1:3" x14ac:dyDescent="0.2">
      <c r="A11" s="115">
        <v>2.4</v>
      </c>
      <c r="B11" s="98" t="s">
        <v>232</v>
      </c>
      <c r="C11" s="108">
        <v>0</v>
      </c>
    </row>
    <row r="12" spans="1:3" x14ac:dyDescent="0.2">
      <c r="A12" s="115">
        <v>2.5</v>
      </c>
      <c r="B12" s="98" t="s">
        <v>233</v>
      </c>
      <c r="C12" s="108">
        <v>0</v>
      </c>
    </row>
    <row r="13" spans="1:3" x14ac:dyDescent="0.2">
      <c r="A13" s="115">
        <v>2.6</v>
      </c>
      <c r="B13" s="98" t="s">
        <v>234</v>
      </c>
      <c r="C13" s="108">
        <v>0</v>
      </c>
    </row>
    <row r="14" spans="1:3" x14ac:dyDescent="0.2">
      <c r="A14" s="115">
        <v>2.7</v>
      </c>
      <c r="B14" s="98" t="s">
        <v>235</v>
      </c>
      <c r="C14" s="108">
        <v>0</v>
      </c>
    </row>
    <row r="15" spans="1:3" x14ac:dyDescent="0.2">
      <c r="A15" s="115">
        <v>2.8</v>
      </c>
      <c r="B15" s="98" t="s">
        <v>236</v>
      </c>
      <c r="C15" s="108">
        <v>0</v>
      </c>
    </row>
    <row r="16" spans="1:3" x14ac:dyDescent="0.2">
      <c r="A16" s="115">
        <v>2.9</v>
      </c>
      <c r="B16" s="98" t="s">
        <v>238</v>
      </c>
      <c r="C16" s="108">
        <v>0</v>
      </c>
    </row>
    <row r="17" spans="1:3" x14ac:dyDescent="0.2">
      <c r="A17" s="115" t="s">
        <v>543</v>
      </c>
      <c r="B17" s="98" t="s">
        <v>544</v>
      </c>
      <c r="C17" s="108">
        <v>0</v>
      </c>
    </row>
    <row r="18" spans="1:3" x14ac:dyDescent="0.2">
      <c r="A18" s="115" t="s">
        <v>573</v>
      </c>
      <c r="B18" s="98" t="s">
        <v>240</v>
      </c>
      <c r="C18" s="108">
        <v>0</v>
      </c>
    </row>
    <row r="19" spans="1:3" x14ac:dyDescent="0.2">
      <c r="A19" s="115" t="s">
        <v>574</v>
      </c>
      <c r="B19" s="98" t="s">
        <v>545</v>
      </c>
      <c r="C19" s="108">
        <v>0</v>
      </c>
    </row>
    <row r="20" spans="1:3" x14ac:dyDescent="0.2">
      <c r="A20" s="115" t="s">
        <v>575</v>
      </c>
      <c r="B20" s="98" t="s">
        <v>546</v>
      </c>
      <c r="C20" s="108">
        <v>0</v>
      </c>
    </row>
    <row r="21" spans="1:3" x14ac:dyDescent="0.2">
      <c r="A21" s="115" t="s">
        <v>576</v>
      </c>
      <c r="B21" s="98" t="s">
        <v>547</v>
      </c>
      <c r="C21" s="108">
        <v>0</v>
      </c>
    </row>
    <row r="22" spans="1:3" x14ac:dyDescent="0.2">
      <c r="A22" s="115" t="s">
        <v>548</v>
      </c>
      <c r="B22" s="98" t="s">
        <v>549</v>
      </c>
      <c r="C22" s="108">
        <v>0</v>
      </c>
    </row>
    <row r="23" spans="1:3" x14ac:dyDescent="0.2">
      <c r="A23" s="115" t="s">
        <v>550</v>
      </c>
      <c r="B23" s="98" t="s">
        <v>551</v>
      </c>
      <c r="C23" s="108">
        <v>0</v>
      </c>
    </row>
    <row r="24" spans="1:3" x14ac:dyDescent="0.2">
      <c r="A24" s="115" t="s">
        <v>552</v>
      </c>
      <c r="B24" s="98" t="s">
        <v>553</v>
      </c>
      <c r="C24" s="108">
        <v>0</v>
      </c>
    </row>
    <row r="25" spans="1:3" x14ac:dyDescent="0.2">
      <c r="A25" s="115" t="s">
        <v>554</v>
      </c>
      <c r="B25" s="98" t="s">
        <v>555</v>
      </c>
      <c r="C25" s="108">
        <v>0</v>
      </c>
    </row>
    <row r="26" spans="1:3" x14ac:dyDescent="0.2">
      <c r="A26" s="115" t="s">
        <v>556</v>
      </c>
      <c r="B26" s="98" t="s">
        <v>557</v>
      </c>
      <c r="C26" s="108">
        <v>0</v>
      </c>
    </row>
    <row r="27" spans="1:3" x14ac:dyDescent="0.2">
      <c r="A27" s="115" t="s">
        <v>558</v>
      </c>
      <c r="B27" s="98" t="s">
        <v>559</v>
      </c>
      <c r="C27" s="108">
        <v>0</v>
      </c>
    </row>
    <row r="28" spans="1:3" x14ac:dyDescent="0.2">
      <c r="A28" s="115" t="s">
        <v>560</v>
      </c>
      <c r="B28" s="107" t="s">
        <v>561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0</v>
      </c>
    </row>
    <row r="31" spans="1:3" x14ac:dyDescent="0.2">
      <c r="A31" s="115" t="s">
        <v>563</v>
      </c>
      <c r="B31" s="98" t="s">
        <v>434</v>
      </c>
      <c r="C31" s="108">
        <v>0</v>
      </c>
    </row>
    <row r="32" spans="1:3" x14ac:dyDescent="0.2">
      <c r="A32" s="115" t="s">
        <v>564</v>
      </c>
      <c r="B32" s="98" t="s">
        <v>80</v>
      </c>
      <c r="C32" s="108">
        <v>0</v>
      </c>
    </row>
    <row r="33" spans="1:4" x14ac:dyDescent="0.2">
      <c r="A33" s="115" t="s">
        <v>565</v>
      </c>
      <c r="B33" s="98" t="s">
        <v>444</v>
      </c>
      <c r="C33" s="108">
        <v>0</v>
      </c>
    </row>
    <row r="34" spans="1:4" ht="22.5" x14ac:dyDescent="0.2">
      <c r="A34" s="115" t="s">
        <v>566</v>
      </c>
      <c r="B34" s="98" t="s">
        <v>567</v>
      </c>
      <c r="C34" s="108">
        <v>0</v>
      </c>
    </row>
    <row r="35" spans="1:4" x14ac:dyDescent="0.2">
      <c r="A35" s="115" t="s">
        <v>568</v>
      </c>
      <c r="B35" s="98" t="s">
        <v>569</v>
      </c>
      <c r="C35" s="108">
        <v>0</v>
      </c>
    </row>
    <row r="36" spans="1:4" x14ac:dyDescent="0.2">
      <c r="A36" s="115" t="s">
        <v>570</v>
      </c>
      <c r="B36" s="98" t="s">
        <v>452</v>
      </c>
      <c r="C36" s="108">
        <v>0</v>
      </c>
    </row>
    <row r="37" spans="1:4" x14ac:dyDescent="0.2">
      <c r="A37" s="115" t="s">
        <v>571</v>
      </c>
      <c r="B37" s="107" t="s">
        <v>572</v>
      </c>
      <c r="C37" s="114">
        <v>0</v>
      </c>
    </row>
    <row r="38" spans="1:4" x14ac:dyDescent="0.2">
      <c r="A38" s="99"/>
      <c r="B38" s="102"/>
      <c r="C38" s="103"/>
    </row>
    <row r="39" spans="1:4" x14ac:dyDescent="0.2">
      <c r="A39" s="104" t="s">
        <v>84</v>
      </c>
      <c r="B39" s="76"/>
      <c r="C39" s="77">
        <f>C5-C7+C30</f>
        <v>0</v>
      </c>
      <c r="D39" s="137"/>
    </row>
    <row r="40" spans="1:4" ht="45" x14ac:dyDescent="0.2">
      <c r="C40" s="137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8"/>
  <sheetViews>
    <sheetView topLeftCell="A21" workbookViewId="0">
      <selection activeCell="D47" sqref="D4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9" t="str">
        <f>'Notas a los Edos Financieros'!A1</f>
        <v>Sistema de Agua Potable y Alcantarillado en la Zona Rural del Municipio de León, Guanajuato</v>
      </c>
      <c r="B1" s="162"/>
      <c r="C1" s="162"/>
      <c r="D1" s="162"/>
      <c r="E1" s="162"/>
      <c r="F1" s="162"/>
      <c r="G1" s="50" t="s">
        <v>185</v>
      </c>
      <c r="H1" s="51">
        <f>'Notas a los Edos Financieros'!D1</f>
        <v>2020</v>
      </c>
    </row>
    <row r="2" spans="1:10" ht="18.95" customHeight="1" x14ac:dyDescent="0.2">
      <c r="A2" s="149" t="s">
        <v>494</v>
      </c>
      <c r="B2" s="162"/>
      <c r="C2" s="162"/>
      <c r="D2" s="162"/>
      <c r="E2" s="162"/>
      <c r="F2" s="162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1 Enero al 31 Diciembre 2020</v>
      </c>
      <c r="B3" s="164"/>
      <c r="C3" s="164"/>
      <c r="D3" s="164"/>
      <c r="E3" s="164"/>
      <c r="F3" s="164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7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7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7" s="64" customFormat="1" x14ac:dyDescent="0.2">
      <c r="A35" s="63">
        <v>8000</v>
      </c>
      <c r="B35" s="64" t="s">
        <v>97</v>
      </c>
    </row>
    <row r="36" spans="1:7" x14ac:dyDescent="0.2">
      <c r="A36" s="52">
        <v>8110</v>
      </c>
      <c r="B36" s="52" t="s">
        <v>96</v>
      </c>
      <c r="C36" s="57">
        <v>106542418</v>
      </c>
      <c r="D36" s="57">
        <v>0</v>
      </c>
      <c r="E36" s="57">
        <v>0</v>
      </c>
      <c r="F36" s="57">
        <f>+C36+D36-E36</f>
        <v>106542418</v>
      </c>
    </row>
    <row r="37" spans="1:7" x14ac:dyDescent="0.2">
      <c r="A37" s="52">
        <v>8120</v>
      </c>
      <c r="B37" s="52" t="s">
        <v>95</v>
      </c>
      <c r="C37" s="57">
        <v>0</v>
      </c>
      <c r="D37" s="57">
        <v>142959293.5</v>
      </c>
      <c r="E37" s="57">
        <v>106542418</v>
      </c>
      <c r="F37" s="57">
        <f t="shared" ref="F37:F47" si="0">+C37+D37-E37</f>
        <v>36416875.5</v>
      </c>
    </row>
    <row r="38" spans="1:7" x14ac:dyDescent="0.2">
      <c r="A38" s="52">
        <v>8130</v>
      </c>
      <c r="B38" s="52" t="s">
        <v>94</v>
      </c>
      <c r="C38" s="57">
        <v>0</v>
      </c>
      <c r="D38" s="57">
        <v>36416013.310000002</v>
      </c>
      <c r="E38" s="57">
        <v>0</v>
      </c>
      <c r="F38" s="57">
        <f t="shared" si="0"/>
        <v>36416013.310000002</v>
      </c>
      <c r="G38" s="57"/>
    </row>
    <row r="39" spans="1:7" x14ac:dyDescent="0.2">
      <c r="A39" s="52">
        <v>8140</v>
      </c>
      <c r="B39" s="52" t="s">
        <v>93</v>
      </c>
      <c r="C39" s="57">
        <v>0</v>
      </c>
      <c r="D39" s="57">
        <v>62748709</v>
      </c>
      <c r="E39" s="57">
        <v>142959293.5</v>
      </c>
      <c r="F39" s="57">
        <f>+C39+D39-E39</f>
        <v>-80210584.5</v>
      </c>
    </row>
    <row r="40" spans="1:7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62748709</v>
      </c>
      <c r="F40" s="57">
        <f t="shared" si="0"/>
        <v>-62748709</v>
      </c>
    </row>
    <row r="41" spans="1:7" x14ac:dyDescent="0.2">
      <c r="A41" s="52">
        <v>8210</v>
      </c>
      <c r="B41" s="52" t="s">
        <v>91</v>
      </c>
      <c r="C41" s="133">
        <v>-106542418</v>
      </c>
      <c r="D41" s="133">
        <v>0</v>
      </c>
      <c r="E41" s="133">
        <v>0</v>
      </c>
      <c r="F41" s="57">
        <f t="shared" si="0"/>
        <v>-106542418</v>
      </c>
    </row>
    <row r="42" spans="1:7" x14ac:dyDescent="0.2">
      <c r="A42" s="52">
        <v>8220</v>
      </c>
      <c r="B42" s="52" t="s">
        <v>90</v>
      </c>
      <c r="C42" s="133">
        <v>0</v>
      </c>
      <c r="D42" s="133">
        <v>98147768.909999996</v>
      </c>
      <c r="E42" s="133">
        <v>106542418</v>
      </c>
      <c r="F42" s="57">
        <f t="shared" si="0"/>
        <v>-8394649.0900000036</v>
      </c>
    </row>
    <row r="43" spans="1:7" x14ac:dyDescent="0.2">
      <c r="A43" s="52">
        <v>8230</v>
      </c>
      <c r="B43" s="52" t="s">
        <v>89</v>
      </c>
      <c r="C43" s="133">
        <v>0</v>
      </c>
      <c r="D43" s="133">
        <v>0</v>
      </c>
      <c r="E43" s="133">
        <v>24995364.07</v>
      </c>
      <c r="F43" s="57">
        <f t="shared" si="0"/>
        <v>-24995364.07</v>
      </c>
    </row>
    <row r="44" spans="1:7" x14ac:dyDescent="0.2">
      <c r="A44" s="52">
        <v>8240</v>
      </c>
      <c r="B44" s="52" t="s">
        <v>88</v>
      </c>
      <c r="C44" s="133">
        <v>0</v>
      </c>
      <c r="D44" s="133">
        <v>98147768.909999996</v>
      </c>
      <c r="E44" s="133">
        <v>98147768.909999996</v>
      </c>
      <c r="F44" s="57">
        <f>+C44+D44-E44</f>
        <v>0</v>
      </c>
    </row>
    <row r="45" spans="1:7" x14ac:dyDescent="0.2">
      <c r="A45" s="52">
        <v>8250</v>
      </c>
      <c r="B45" s="52" t="s">
        <v>87</v>
      </c>
      <c r="C45" s="133">
        <v>0</v>
      </c>
      <c r="D45" s="133">
        <v>98147768.909999996</v>
      </c>
      <c r="E45" s="133">
        <v>72474544.879999995</v>
      </c>
      <c r="F45" s="57">
        <f>+C45+D45-E45</f>
        <v>25673224.030000001</v>
      </c>
    </row>
    <row r="46" spans="1:7" x14ac:dyDescent="0.2">
      <c r="A46" s="52">
        <v>8260</v>
      </c>
      <c r="B46" s="52" t="s">
        <v>86</v>
      </c>
      <c r="C46" s="133">
        <v>0</v>
      </c>
      <c r="D46" s="133">
        <v>72474544.879999995</v>
      </c>
      <c r="E46" s="133">
        <v>72474544.879999995</v>
      </c>
      <c r="F46" s="57">
        <f>+C46+D46-E46</f>
        <v>0</v>
      </c>
    </row>
    <row r="47" spans="1:7" x14ac:dyDescent="0.2">
      <c r="A47" s="52">
        <v>8270</v>
      </c>
      <c r="B47" s="52" t="s">
        <v>85</v>
      </c>
      <c r="C47" s="133">
        <v>0</v>
      </c>
      <c r="D47" s="133">
        <v>72474544.879999995</v>
      </c>
      <c r="E47" s="133">
        <v>0</v>
      </c>
      <c r="F47" s="57">
        <f t="shared" si="0"/>
        <v>72474544.879999995</v>
      </c>
    </row>
    <row r="48" spans="1:7" x14ac:dyDescent="0.2">
      <c r="C48" s="134"/>
      <c r="D48" s="134"/>
      <c r="E48" s="134"/>
      <c r="F48" s="13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7" t="s">
        <v>50</v>
      </c>
      <c r="C1" s="128"/>
      <c r="D1" s="128"/>
      <c r="E1" s="129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5" t="s">
        <v>34</v>
      </c>
      <c r="B5" s="165"/>
      <c r="C5" s="165"/>
      <c r="D5" s="165"/>
      <c r="E5" s="16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66" t="s">
        <v>36</v>
      </c>
      <c r="C10" s="166"/>
      <c r="D10" s="166"/>
      <c r="E10" s="166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66" t="s">
        <v>38</v>
      </c>
      <c r="C12" s="166"/>
      <c r="D12" s="166"/>
      <c r="E12" s="166"/>
    </row>
    <row r="13" spans="1:8" s="6" customFormat="1" ht="26.1" customHeight="1" x14ac:dyDescent="0.2">
      <c r="A13" s="122" t="s">
        <v>604</v>
      </c>
      <c r="B13" s="166" t="s">
        <v>39</v>
      </c>
      <c r="C13" s="166"/>
      <c r="D13" s="166"/>
      <c r="E13" s="16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2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47" t="str">
        <f>'Notas a los Edos Financieros'!A1</f>
        <v>Sistema de Agua Potable y Alcantarillado en la Zona Rural del Municipio de León, Guanajuato</v>
      </c>
      <c r="B1" s="148"/>
      <c r="C1" s="148"/>
      <c r="D1" s="148"/>
      <c r="E1" s="148"/>
      <c r="F1" s="148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47" t="s">
        <v>186</v>
      </c>
      <c r="B2" s="148"/>
      <c r="C2" s="148"/>
      <c r="D2" s="148"/>
      <c r="E2" s="148"/>
      <c r="F2" s="148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47" t="str">
        <f>'Notas a los Edos Financieros'!A3</f>
        <v>Correspondiente del 1 Enero al 31 Diciembre 2020</v>
      </c>
      <c r="B3" s="148"/>
      <c r="C3" s="148"/>
      <c r="D3" s="148"/>
      <c r="E3" s="148"/>
      <c r="F3" s="148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ht="45" x14ac:dyDescent="0.2">
      <c r="A9" s="49">
        <v>1115</v>
      </c>
      <c r="B9" s="39" t="s">
        <v>192</v>
      </c>
      <c r="C9" s="136">
        <v>0</v>
      </c>
      <c r="D9" s="39" t="s">
        <v>621</v>
      </c>
      <c r="E9" s="39"/>
      <c r="F9" s="39"/>
      <c r="G9" s="39"/>
      <c r="H9" s="137" t="s">
        <v>624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ht="45" x14ac:dyDescent="0.2">
      <c r="A15" s="49">
        <v>1122</v>
      </c>
      <c r="B15" s="39" t="s">
        <v>195</v>
      </c>
      <c r="C15" s="136">
        <v>0</v>
      </c>
      <c r="D15" s="136">
        <v>9206712.4199999999</v>
      </c>
      <c r="E15" s="136">
        <v>7701589.7400000002</v>
      </c>
      <c r="F15" s="136">
        <v>50564782.039999999</v>
      </c>
      <c r="G15" s="136">
        <v>45986688.75</v>
      </c>
      <c r="H15" s="137" t="s">
        <v>624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135"/>
    </row>
    <row r="17" spans="1:8" x14ac:dyDescent="0.2">
      <c r="H17" s="135"/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ht="45" x14ac:dyDescent="0.2">
      <c r="A20" s="45">
        <v>1123</v>
      </c>
      <c r="B20" s="43" t="s">
        <v>202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135" t="s">
        <v>624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4">
        <v>1126</v>
      </c>
      <c r="B22" s="125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ht="45" x14ac:dyDescent="0.2">
      <c r="A23" s="124">
        <v>1129</v>
      </c>
      <c r="B23" s="125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135" t="s">
        <v>624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ht="45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135" t="s">
        <v>624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ht="45" x14ac:dyDescent="0.2">
      <c r="A54" s="45">
        <v>1230</v>
      </c>
      <c r="B54" s="43" t="s">
        <v>222</v>
      </c>
      <c r="C54" s="47">
        <v>0</v>
      </c>
      <c r="D54" s="47">
        <v>0</v>
      </c>
      <c r="E54" s="47">
        <v>0</v>
      </c>
      <c r="H54" s="135" t="s">
        <v>624</v>
      </c>
    </row>
    <row r="55" spans="1:8" x14ac:dyDescent="0.2">
      <c r="A55" s="45">
        <v>1231</v>
      </c>
      <c r="B55" s="43" t="s">
        <v>223</v>
      </c>
      <c r="C55" s="47">
        <v>0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ht="45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  <c r="H58" s="135" t="s">
        <v>624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ht="45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  <c r="H60" s="135" t="s">
        <v>624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0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0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0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0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0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0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ht="33.75" x14ac:dyDescent="0.2">
      <c r="A91" s="45">
        <v>1161</v>
      </c>
      <c r="B91" s="43" t="s">
        <v>255</v>
      </c>
      <c r="C91" s="47">
        <v>0</v>
      </c>
      <c r="D91" s="135" t="s">
        <v>624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ht="45" x14ac:dyDescent="0.2">
      <c r="A103" s="45">
        <v>2110</v>
      </c>
      <c r="B103" s="43" t="s">
        <v>263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135" t="s">
        <v>624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ht="45" x14ac:dyDescent="0.2">
      <c r="A105" s="45">
        <v>2112</v>
      </c>
      <c r="B105" s="43" t="s">
        <v>265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135" t="s">
        <v>624</v>
      </c>
    </row>
    <row r="106" spans="1:8" ht="45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135" t="s">
        <v>624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0"/>
  <sheetViews>
    <sheetView topLeftCell="A208" zoomScaleNormal="100" workbookViewId="0">
      <selection activeCell="A235" sqref="A235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45" t="str">
        <f>ESF!A1</f>
        <v>Sistema de Agua Potable y Alcantarillado en la Zona Rural del Municipio de León, Guanajuato</v>
      </c>
      <c r="B1" s="145"/>
      <c r="C1" s="14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45" t="s">
        <v>297</v>
      </c>
      <c r="B2" s="145"/>
      <c r="C2" s="145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45" t="str">
        <f>ESF!A3</f>
        <v>Correspondiente del 1 Enero al 31 Diciembre 2020</v>
      </c>
      <c r="B3" s="145"/>
      <c r="C3" s="145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ht="33.75" x14ac:dyDescent="0.2">
      <c r="A8" s="70">
        <v>4100</v>
      </c>
      <c r="B8" s="71" t="s">
        <v>299</v>
      </c>
      <c r="C8" s="74">
        <v>0</v>
      </c>
      <c r="D8" s="71"/>
      <c r="E8" s="135" t="s">
        <v>624</v>
      </c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0</v>
      </c>
      <c r="D58" s="71"/>
      <c r="E58" s="135" t="s">
        <v>624</v>
      </c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ht="33.75" x14ac:dyDescent="0.2">
      <c r="A73" s="73">
        <v>4300</v>
      </c>
      <c r="B73" s="71" t="s">
        <v>336</v>
      </c>
      <c r="C73" s="74">
        <v>0</v>
      </c>
      <c r="D73" s="71"/>
      <c r="E73" s="135" t="s">
        <v>624</v>
      </c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ht="33.75" x14ac:dyDescent="0.2">
      <c r="A98" s="73">
        <v>5000</v>
      </c>
      <c r="B98" s="71" t="s">
        <v>353</v>
      </c>
      <c r="C98" s="74">
        <v>0</v>
      </c>
      <c r="D98" s="75" t="e">
        <f>C98/C98</f>
        <v>#DIV/0!</v>
      </c>
      <c r="E98" s="135" t="s">
        <v>624</v>
      </c>
    </row>
    <row r="99" spans="1:5" x14ac:dyDescent="0.2">
      <c r="A99" s="73">
        <v>5100</v>
      </c>
      <c r="B99" s="71" t="s">
        <v>354</v>
      </c>
      <c r="C99" s="131">
        <v>0</v>
      </c>
      <c r="D99" s="75" t="e">
        <f>C99/$C$99</f>
        <v>#DIV/0!</v>
      </c>
      <c r="E99" s="71"/>
    </row>
    <row r="100" spans="1:5" x14ac:dyDescent="0.2">
      <c r="A100" s="73">
        <v>5110</v>
      </c>
      <c r="B100" s="71" t="s">
        <v>355</v>
      </c>
      <c r="C100" s="74">
        <v>0</v>
      </c>
      <c r="D100" s="75" t="e">
        <f t="shared" ref="D100:D163" si="0">C100/$C$99</f>
        <v>#DIV/0!</v>
      </c>
      <c r="E100" s="71"/>
    </row>
    <row r="101" spans="1:5" x14ac:dyDescent="0.2">
      <c r="A101" s="73">
        <v>5111</v>
      </c>
      <c r="B101" s="71" t="s">
        <v>356</v>
      </c>
      <c r="C101" s="74">
        <v>0</v>
      </c>
      <c r="D101" s="75" t="e">
        <f t="shared" si="0"/>
        <v>#DIV/0!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 t="e">
        <f t="shared" si="0"/>
        <v>#DIV/0!</v>
      </c>
      <c r="E102" s="71"/>
    </row>
    <row r="103" spans="1:5" x14ac:dyDescent="0.2">
      <c r="A103" s="73">
        <v>5113</v>
      </c>
      <c r="B103" s="71" t="s">
        <v>358</v>
      </c>
      <c r="C103" s="74">
        <v>0</v>
      </c>
      <c r="D103" s="75" t="e">
        <f t="shared" si="0"/>
        <v>#DIV/0!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 t="e">
        <f t="shared" si="0"/>
        <v>#DIV/0!</v>
      </c>
      <c r="E104" s="71"/>
    </row>
    <row r="105" spans="1:5" x14ac:dyDescent="0.2">
      <c r="A105" s="73">
        <v>5115</v>
      </c>
      <c r="B105" s="71" t="s">
        <v>360</v>
      </c>
      <c r="C105" s="74">
        <v>0</v>
      </c>
      <c r="D105" s="75" t="e">
        <f t="shared" si="0"/>
        <v>#DIV/0!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 t="e">
        <f t="shared" si="0"/>
        <v>#DIV/0!</v>
      </c>
      <c r="E106" s="71"/>
    </row>
    <row r="107" spans="1:5" x14ac:dyDescent="0.2">
      <c r="A107" s="73">
        <v>5120</v>
      </c>
      <c r="B107" s="71" t="s">
        <v>362</v>
      </c>
      <c r="C107" s="74">
        <v>0</v>
      </c>
      <c r="D107" s="75" t="e">
        <f t="shared" si="0"/>
        <v>#DIV/0!</v>
      </c>
      <c r="E107" s="71"/>
    </row>
    <row r="108" spans="1:5" x14ac:dyDescent="0.2">
      <c r="A108" s="73">
        <v>5121</v>
      </c>
      <c r="B108" s="71" t="s">
        <v>363</v>
      </c>
      <c r="C108" s="74">
        <v>0</v>
      </c>
      <c r="D108" s="75" t="e">
        <f t="shared" si="0"/>
        <v>#DIV/0!</v>
      </c>
      <c r="E108" s="71"/>
    </row>
    <row r="109" spans="1:5" x14ac:dyDescent="0.2">
      <c r="A109" s="73">
        <v>5122</v>
      </c>
      <c r="B109" s="71" t="s">
        <v>364</v>
      </c>
      <c r="C109" s="74">
        <v>0</v>
      </c>
      <c r="D109" s="75" t="e">
        <f t="shared" si="0"/>
        <v>#DIV/0!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 t="e">
        <f t="shared" si="0"/>
        <v>#DIV/0!</v>
      </c>
      <c r="E110" s="71"/>
    </row>
    <row r="111" spans="1:5" x14ac:dyDescent="0.2">
      <c r="A111" s="73">
        <v>5124</v>
      </c>
      <c r="B111" s="71" t="s">
        <v>366</v>
      </c>
      <c r="C111" s="74">
        <v>0</v>
      </c>
      <c r="D111" s="75" t="e">
        <f t="shared" si="0"/>
        <v>#DIV/0!</v>
      </c>
      <c r="E111" s="71"/>
    </row>
    <row r="112" spans="1:5" x14ac:dyDescent="0.2">
      <c r="A112" s="73">
        <v>5125</v>
      </c>
      <c r="B112" s="71" t="s">
        <v>367</v>
      </c>
      <c r="C112" s="74">
        <v>0</v>
      </c>
      <c r="D112" s="75" t="e">
        <f t="shared" si="0"/>
        <v>#DIV/0!</v>
      </c>
      <c r="E112" s="71"/>
    </row>
    <row r="113" spans="1:5" x14ac:dyDescent="0.2">
      <c r="A113" s="73">
        <v>5126</v>
      </c>
      <c r="B113" s="71" t="s">
        <v>368</v>
      </c>
      <c r="C113" s="74">
        <v>0</v>
      </c>
      <c r="D113" s="75" t="e">
        <f t="shared" si="0"/>
        <v>#DIV/0!</v>
      </c>
      <c r="E113" s="71"/>
    </row>
    <row r="114" spans="1:5" x14ac:dyDescent="0.2">
      <c r="A114" s="73">
        <v>5127</v>
      </c>
      <c r="B114" s="71" t="s">
        <v>369</v>
      </c>
      <c r="C114" s="74">
        <v>0</v>
      </c>
      <c r="D114" s="75" t="e">
        <f t="shared" si="0"/>
        <v>#DIV/0!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 t="e">
        <f t="shared" si="0"/>
        <v>#DIV/0!</v>
      </c>
      <c r="E115" s="71"/>
    </row>
    <row r="116" spans="1:5" x14ac:dyDescent="0.2">
      <c r="A116" s="73">
        <v>5129</v>
      </c>
      <c r="B116" s="71" t="s">
        <v>371</v>
      </c>
      <c r="C116" s="74">
        <v>0</v>
      </c>
      <c r="D116" s="75" t="e">
        <f t="shared" si="0"/>
        <v>#DIV/0!</v>
      </c>
      <c r="E116" s="71"/>
    </row>
    <row r="117" spans="1:5" x14ac:dyDescent="0.2">
      <c r="A117" s="73">
        <v>5130</v>
      </c>
      <c r="B117" s="71" t="s">
        <v>372</v>
      </c>
      <c r="C117" s="74">
        <v>0</v>
      </c>
      <c r="D117" s="75" t="e">
        <f t="shared" si="0"/>
        <v>#DIV/0!</v>
      </c>
      <c r="E117" s="71"/>
    </row>
    <row r="118" spans="1:5" x14ac:dyDescent="0.2">
      <c r="A118" s="73">
        <v>5131</v>
      </c>
      <c r="B118" s="71" t="s">
        <v>373</v>
      </c>
      <c r="C118" s="74">
        <v>0</v>
      </c>
      <c r="D118" s="75" t="e">
        <f t="shared" si="0"/>
        <v>#DIV/0!</v>
      </c>
      <c r="E118" s="71"/>
    </row>
    <row r="119" spans="1:5" x14ac:dyDescent="0.2">
      <c r="A119" s="73">
        <v>5132</v>
      </c>
      <c r="B119" s="71" t="s">
        <v>374</v>
      </c>
      <c r="C119" s="74">
        <v>0</v>
      </c>
      <c r="D119" s="75" t="e">
        <f t="shared" si="0"/>
        <v>#DIV/0!</v>
      </c>
      <c r="E119" s="71"/>
    </row>
    <row r="120" spans="1:5" x14ac:dyDescent="0.2">
      <c r="A120" s="73">
        <v>5133</v>
      </c>
      <c r="B120" s="71" t="s">
        <v>375</v>
      </c>
      <c r="C120" s="74">
        <v>0</v>
      </c>
      <c r="D120" s="75" t="e">
        <f t="shared" si="0"/>
        <v>#DIV/0!</v>
      </c>
      <c r="E120" s="71"/>
    </row>
    <row r="121" spans="1:5" x14ac:dyDescent="0.2">
      <c r="A121" s="73">
        <v>5134</v>
      </c>
      <c r="B121" s="71" t="s">
        <v>376</v>
      </c>
      <c r="C121" s="74">
        <v>0</v>
      </c>
      <c r="D121" s="75" t="e">
        <f t="shared" si="0"/>
        <v>#DIV/0!</v>
      </c>
      <c r="E121" s="71"/>
    </row>
    <row r="122" spans="1:5" x14ac:dyDescent="0.2">
      <c r="A122" s="73">
        <v>5135</v>
      </c>
      <c r="B122" s="71" t="s">
        <v>377</v>
      </c>
      <c r="C122" s="74">
        <v>0</v>
      </c>
      <c r="D122" s="75" t="e">
        <f t="shared" si="0"/>
        <v>#DIV/0!</v>
      </c>
      <c r="E122" s="71"/>
    </row>
    <row r="123" spans="1:5" x14ac:dyDescent="0.2">
      <c r="A123" s="73">
        <v>5136</v>
      </c>
      <c r="B123" s="71" t="s">
        <v>378</v>
      </c>
      <c r="C123" s="74">
        <v>0</v>
      </c>
      <c r="D123" s="75" t="e">
        <f t="shared" si="0"/>
        <v>#DIV/0!</v>
      </c>
      <c r="E123" s="71"/>
    </row>
    <row r="124" spans="1:5" x14ac:dyDescent="0.2">
      <c r="A124" s="73">
        <v>5137</v>
      </c>
      <c r="B124" s="71" t="s">
        <v>379</v>
      </c>
      <c r="C124" s="74">
        <v>0</v>
      </c>
      <c r="D124" s="75" t="e">
        <f t="shared" si="0"/>
        <v>#DIV/0!</v>
      </c>
      <c r="E124" s="71"/>
    </row>
    <row r="125" spans="1:5" x14ac:dyDescent="0.2">
      <c r="A125" s="73">
        <v>5138</v>
      </c>
      <c r="B125" s="71" t="s">
        <v>380</v>
      </c>
      <c r="C125" s="74">
        <v>0</v>
      </c>
      <c r="D125" s="75" t="e">
        <f t="shared" si="0"/>
        <v>#DIV/0!</v>
      </c>
      <c r="E125" s="71"/>
    </row>
    <row r="126" spans="1:5" x14ac:dyDescent="0.2">
      <c r="A126" s="73">
        <v>5139</v>
      </c>
      <c r="B126" s="71" t="s">
        <v>381</v>
      </c>
      <c r="C126" s="74">
        <v>0</v>
      </c>
      <c r="D126" s="75" t="e">
        <f t="shared" si="0"/>
        <v>#DIV/0!</v>
      </c>
      <c r="E126" s="71"/>
    </row>
    <row r="127" spans="1:5" ht="33.75" x14ac:dyDescent="0.2">
      <c r="A127" s="73">
        <v>5200</v>
      </c>
      <c r="B127" s="71" t="s">
        <v>382</v>
      </c>
      <c r="C127" s="131">
        <v>0</v>
      </c>
      <c r="D127" s="75" t="e">
        <f t="shared" si="0"/>
        <v>#DIV/0!</v>
      </c>
      <c r="E127" s="135" t="s">
        <v>624</v>
      </c>
    </row>
    <row r="128" spans="1:5" x14ac:dyDescent="0.2">
      <c r="A128" s="73">
        <v>5210</v>
      </c>
      <c r="B128" s="71" t="s">
        <v>383</v>
      </c>
      <c r="C128" s="74">
        <v>0</v>
      </c>
      <c r="D128" s="75" t="e">
        <f t="shared" si="0"/>
        <v>#DIV/0!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 t="e">
        <f t="shared" si="0"/>
        <v>#DIV/0!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 t="e">
        <f t="shared" si="0"/>
        <v>#DIV/0!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 t="e">
        <f t="shared" si="0"/>
        <v>#DIV/0!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 t="e">
        <f t="shared" si="0"/>
        <v>#DIV/0!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 t="e">
        <f t="shared" si="0"/>
        <v>#DIV/0!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 t="e">
        <f t="shared" si="0"/>
        <v>#DIV/0!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 t="e">
        <f t="shared" si="0"/>
        <v>#DIV/0!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 t="e">
        <f t="shared" si="0"/>
        <v>#DIV/0!</v>
      </c>
      <c r="E136" s="71"/>
    </row>
    <row r="137" spans="1:5" x14ac:dyDescent="0.2">
      <c r="A137" s="73">
        <v>5240</v>
      </c>
      <c r="B137" s="71" t="s">
        <v>334</v>
      </c>
      <c r="C137" s="74">
        <v>0</v>
      </c>
      <c r="D137" s="75" t="e">
        <f t="shared" si="0"/>
        <v>#DIV/0!</v>
      </c>
      <c r="E137" s="71"/>
    </row>
    <row r="138" spans="1:5" x14ac:dyDescent="0.2">
      <c r="A138" s="73">
        <v>5241</v>
      </c>
      <c r="B138" s="71" t="s">
        <v>391</v>
      </c>
      <c r="C138" s="74">
        <v>0</v>
      </c>
      <c r="D138" s="75" t="e">
        <f t="shared" si="0"/>
        <v>#DIV/0!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 t="e">
        <f t="shared" si="0"/>
        <v>#DIV/0!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 t="e">
        <f t="shared" si="0"/>
        <v>#DIV/0!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 t="e">
        <f t="shared" si="0"/>
        <v>#DIV/0!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 t="e">
        <f t="shared" si="0"/>
        <v>#DIV/0!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 t="e">
        <f t="shared" si="0"/>
        <v>#DIV/0!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 t="e">
        <f t="shared" si="0"/>
        <v>#DIV/0!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 t="e">
        <f t="shared" si="0"/>
        <v>#DIV/0!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 t="e">
        <f t="shared" si="0"/>
        <v>#DIV/0!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 t="e">
        <f t="shared" si="0"/>
        <v>#DIV/0!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 t="e">
        <f t="shared" si="0"/>
        <v>#DIV/0!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 t="e">
        <f t="shared" si="0"/>
        <v>#DIV/0!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 t="e">
        <f t="shared" si="0"/>
        <v>#DIV/0!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 t="e">
        <f t="shared" si="0"/>
        <v>#DIV/0!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 t="e">
        <f t="shared" si="0"/>
        <v>#DIV/0!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 t="e">
        <f t="shared" si="0"/>
        <v>#DIV/0!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 t="e">
        <f t="shared" si="0"/>
        <v>#DIV/0!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 t="e">
        <f t="shared" si="0"/>
        <v>#DIV/0!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 t="e">
        <f t="shared" si="0"/>
        <v>#DIV/0!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 t="e">
        <f t="shared" si="0"/>
        <v>#DIV/0!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 t="e">
        <f t="shared" si="0"/>
        <v>#DIV/0!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 t="e">
        <f t="shared" si="0"/>
        <v>#DIV/0!</v>
      </c>
      <c r="E159" s="71"/>
    </row>
    <row r="160" spans="1:5" ht="33.75" x14ac:dyDescent="0.2">
      <c r="A160" s="73">
        <v>5300</v>
      </c>
      <c r="B160" s="71" t="s">
        <v>412</v>
      </c>
      <c r="C160" s="131">
        <v>0</v>
      </c>
      <c r="D160" s="75" t="e">
        <f t="shared" si="0"/>
        <v>#DIV/0!</v>
      </c>
      <c r="E160" s="135" t="s">
        <v>624</v>
      </c>
    </row>
    <row r="161" spans="1:5" x14ac:dyDescent="0.2">
      <c r="A161" s="73">
        <v>5310</v>
      </c>
      <c r="B161" s="71" t="s">
        <v>328</v>
      </c>
      <c r="C161" s="74">
        <v>0</v>
      </c>
      <c r="D161" s="75" t="e">
        <f t="shared" si="0"/>
        <v>#DIV/0!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 t="e">
        <f t="shared" si="0"/>
        <v>#DIV/0!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 t="e">
        <f t="shared" si="0"/>
        <v>#DIV/0!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 t="e">
        <f t="shared" ref="D164:D220" si="1">C164/$C$99</f>
        <v>#DIV/0!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 t="e">
        <f t="shared" si="1"/>
        <v>#DIV/0!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 t="e">
        <f t="shared" si="1"/>
        <v>#DIV/0!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 t="e">
        <f t="shared" si="1"/>
        <v>#DIV/0!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 t="e">
        <f t="shared" si="1"/>
        <v>#DIV/0!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 t="e">
        <f t="shared" si="1"/>
        <v>#DIV/0!</v>
      </c>
      <c r="E169" s="71"/>
    </row>
    <row r="170" spans="1:5" ht="33.75" x14ac:dyDescent="0.2">
      <c r="A170" s="73">
        <v>5400</v>
      </c>
      <c r="B170" s="71" t="s">
        <v>419</v>
      </c>
      <c r="C170" s="131">
        <v>0</v>
      </c>
      <c r="D170" s="75" t="e">
        <f t="shared" si="1"/>
        <v>#DIV/0!</v>
      </c>
      <c r="E170" s="135" t="s">
        <v>624</v>
      </c>
    </row>
    <row r="171" spans="1:5" x14ac:dyDescent="0.2">
      <c r="A171" s="73">
        <v>5410</v>
      </c>
      <c r="B171" s="71" t="s">
        <v>420</v>
      </c>
      <c r="C171" s="74">
        <v>0</v>
      </c>
      <c r="D171" s="75" t="e">
        <f t="shared" si="1"/>
        <v>#DIV/0!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 t="e">
        <f t="shared" si="1"/>
        <v>#DIV/0!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 t="e">
        <f t="shared" si="1"/>
        <v>#DIV/0!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 t="e">
        <f t="shared" si="1"/>
        <v>#DIV/0!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 t="e">
        <f t="shared" si="1"/>
        <v>#DIV/0!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 t="e">
        <f t="shared" si="1"/>
        <v>#DIV/0!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 t="e">
        <f t="shared" si="1"/>
        <v>#DIV/0!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 t="e">
        <f t="shared" si="1"/>
        <v>#DIV/0!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 t="e">
        <f t="shared" si="1"/>
        <v>#DIV/0!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 t="e">
        <f t="shared" si="1"/>
        <v>#DIV/0!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 t="e">
        <f t="shared" si="1"/>
        <v>#DIV/0!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 t="e">
        <f t="shared" si="1"/>
        <v>#DIV/0!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 t="e">
        <f t="shared" si="1"/>
        <v>#DIV/0!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 t="e">
        <f t="shared" si="1"/>
        <v>#DIV/0!</v>
      </c>
      <c r="E184" s="71"/>
    </row>
    <row r="185" spans="1:5" ht="33.75" x14ac:dyDescent="0.2">
      <c r="A185" s="73">
        <v>5500</v>
      </c>
      <c r="B185" s="71" t="s">
        <v>433</v>
      </c>
      <c r="C185" s="131">
        <v>0</v>
      </c>
      <c r="D185" s="75" t="e">
        <f t="shared" si="1"/>
        <v>#DIV/0!</v>
      </c>
      <c r="E185" s="135" t="s">
        <v>624</v>
      </c>
    </row>
    <row r="186" spans="1:5" x14ac:dyDescent="0.2">
      <c r="A186" s="73">
        <v>5510</v>
      </c>
      <c r="B186" s="71" t="s">
        <v>434</v>
      </c>
      <c r="C186" s="74">
        <v>0</v>
      </c>
      <c r="D186" s="75" t="e">
        <f t="shared" si="1"/>
        <v>#DIV/0!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 t="e">
        <f t="shared" si="1"/>
        <v>#DIV/0!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 t="e">
        <f t="shared" si="1"/>
        <v>#DIV/0!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 t="e">
        <f t="shared" si="1"/>
        <v>#DIV/0!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 t="e">
        <f t="shared" si="1"/>
        <v>#DIV/0!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 t="e">
        <f t="shared" si="1"/>
        <v>#DIV/0!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 t="e">
        <f t="shared" si="1"/>
        <v>#DIV/0!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 t="e">
        <f t="shared" si="1"/>
        <v>#DIV/0!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 t="e">
        <f t="shared" si="1"/>
        <v>#DIV/0!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 t="e">
        <f t="shared" si="1"/>
        <v>#DIV/0!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 t="e">
        <f t="shared" si="1"/>
        <v>#DIV/0!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 t="e">
        <f t="shared" si="1"/>
        <v>#DIV/0!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 t="e">
        <f t="shared" si="1"/>
        <v>#DIV/0!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 t="e">
        <f t="shared" si="1"/>
        <v>#DIV/0!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 t="e">
        <f t="shared" si="1"/>
        <v>#DIV/0!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 t="e">
        <f t="shared" si="1"/>
        <v>#DIV/0!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 t="e">
        <f t="shared" si="1"/>
        <v>#DIV/0!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 t="e">
        <f t="shared" si="1"/>
        <v>#DIV/0!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 t="e">
        <f t="shared" si="1"/>
        <v>#DIV/0!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 t="e">
        <f t="shared" si="1"/>
        <v>#DIV/0!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 t="e">
        <f t="shared" si="1"/>
        <v>#DIV/0!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 t="e">
        <f t="shared" si="1"/>
        <v>#DIV/0!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 t="e">
        <f t="shared" si="1"/>
        <v>#DIV/0!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 t="e">
        <f t="shared" si="1"/>
        <v>#DIV/0!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 t="e">
        <f t="shared" si="1"/>
        <v>#DIV/0!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 t="e">
        <f t="shared" si="1"/>
        <v>#DIV/0!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 t="e">
        <f t="shared" si="1"/>
        <v>#DIV/0!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 t="e">
        <f t="shared" si="1"/>
        <v>#DIV/0!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 t="e">
        <f t="shared" si="1"/>
        <v>#DIV/0!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 t="e">
        <f t="shared" si="1"/>
        <v>#DIV/0!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 t="e">
        <f t="shared" si="1"/>
        <v>#DIV/0!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 t="e">
        <f t="shared" si="1"/>
        <v>#DIV/0!</v>
      </c>
      <c r="E217" s="71"/>
    </row>
    <row r="218" spans="1:5" ht="33.75" x14ac:dyDescent="0.2">
      <c r="A218" s="73">
        <v>5600</v>
      </c>
      <c r="B218" s="71" t="s">
        <v>79</v>
      </c>
      <c r="C218" s="131">
        <v>0</v>
      </c>
      <c r="D218" s="75" t="e">
        <f t="shared" si="1"/>
        <v>#DIV/0!</v>
      </c>
      <c r="E218" s="135" t="s">
        <v>624</v>
      </c>
    </row>
    <row r="219" spans="1:5" x14ac:dyDescent="0.2">
      <c r="A219" s="73">
        <v>5610</v>
      </c>
      <c r="B219" s="71" t="s">
        <v>460</v>
      </c>
      <c r="C219" s="74">
        <v>0</v>
      </c>
      <c r="D219" s="75" t="e">
        <f t="shared" si="1"/>
        <v>#DIV/0!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 t="e">
        <f t="shared" si="1"/>
        <v>#DIV/0!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2.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x14ac:dyDescent="0.2">
      <c r="A15" s="118"/>
    </row>
    <row r="16" spans="1:2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34" workbookViewId="0">
      <selection activeCell="D1" sqref="D1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9" t="str">
        <f>ESF!A1</f>
        <v>Sistema de Agua Potable y Alcantarillado en la Zona Rural del Municipio de León, Guanajuato</v>
      </c>
      <c r="B1" s="149"/>
      <c r="C1" s="149"/>
      <c r="D1" s="50" t="s">
        <v>185</v>
      </c>
      <c r="E1" s="51">
        <f>ESF!H1</f>
        <v>2020</v>
      </c>
    </row>
    <row r="2" spans="1:5" ht="18.95" customHeight="1" x14ac:dyDescent="0.2">
      <c r="A2" s="149" t="s">
        <v>462</v>
      </c>
      <c r="B2" s="149"/>
      <c r="C2" s="149"/>
      <c r="D2" s="50" t="s">
        <v>187</v>
      </c>
      <c r="E2" s="51" t="str">
        <f>ESF!H2</f>
        <v>Trimestral</v>
      </c>
    </row>
    <row r="3" spans="1:5" ht="18.95" customHeight="1" x14ac:dyDescent="0.2">
      <c r="A3" s="149" t="str">
        <f>ESF!A3</f>
        <v>Correspondiente del 1 Enero al 31 Diciembre 2020</v>
      </c>
      <c r="B3" s="149"/>
      <c r="C3" s="14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ht="45" x14ac:dyDescent="0.2">
      <c r="A8" s="56">
        <v>3110</v>
      </c>
      <c r="B8" s="52" t="s">
        <v>329</v>
      </c>
      <c r="C8" s="57">
        <v>0</v>
      </c>
      <c r="D8" s="135" t="s">
        <v>624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ht="45" x14ac:dyDescent="0.2">
      <c r="A14" s="138">
        <v>3210</v>
      </c>
      <c r="B14" s="58" t="s">
        <v>466</v>
      </c>
      <c r="C14" s="139">
        <v>0</v>
      </c>
      <c r="D14" s="137" t="s">
        <v>624</v>
      </c>
    </row>
    <row r="15" spans="1:5" ht="45" x14ac:dyDescent="0.2">
      <c r="A15" s="138">
        <v>3220</v>
      </c>
      <c r="B15" s="58" t="s">
        <v>467</v>
      </c>
      <c r="C15" s="140">
        <v>0</v>
      </c>
      <c r="D15" s="137" t="s">
        <v>624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9" t="str">
        <f>ESF!A1</f>
        <v>Sistema de Agua Potable y Alcantarillado en la Zona Rural del Municipio de León, Guanajuato</v>
      </c>
      <c r="B1" s="149"/>
      <c r="C1" s="149"/>
      <c r="D1" s="50" t="s">
        <v>185</v>
      </c>
      <c r="E1" s="51">
        <f>ESF!H1</f>
        <v>2020</v>
      </c>
    </row>
    <row r="2" spans="1:5" s="58" customFormat="1" ht="18.95" customHeight="1" x14ac:dyDescent="0.25">
      <c r="A2" s="149" t="s">
        <v>480</v>
      </c>
      <c r="B2" s="149"/>
      <c r="C2" s="149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9" t="str">
        <f>ESF!A3</f>
        <v>Correspondiente del 1 Enero al 31 Diciembre 2020</v>
      </c>
      <c r="B3" s="149"/>
      <c r="C3" s="14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0</v>
      </c>
      <c r="D8" s="57">
        <v>0</v>
      </c>
    </row>
    <row r="9" spans="1:5" ht="33.75" x14ac:dyDescent="0.2">
      <c r="A9" s="138">
        <v>1112</v>
      </c>
      <c r="B9" s="58" t="s">
        <v>482</v>
      </c>
      <c r="C9" s="139">
        <v>0</v>
      </c>
      <c r="D9" s="139">
        <v>44789387.140000001</v>
      </c>
      <c r="E9" s="137" t="s">
        <v>624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ht="33.75" x14ac:dyDescent="0.2">
      <c r="A12" s="138">
        <v>1115</v>
      </c>
      <c r="B12" s="58" t="s">
        <v>192</v>
      </c>
      <c r="C12" s="139">
        <v>0</v>
      </c>
      <c r="D12" s="139">
        <v>20734999.629999999</v>
      </c>
      <c r="E12" s="137" t="s">
        <v>624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ht="33.75" x14ac:dyDescent="0.2">
      <c r="A15" s="141">
        <v>1110</v>
      </c>
      <c r="B15" s="142" t="s">
        <v>486</v>
      </c>
      <c r="C15" s="143">
        <v>0</v>
      </c>
      <c r="D15" s="143">
        <v>65524386.770000003</v>
      </c>
      <c r="E15" s="137" t="s">
        <v>624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132">
        <v>0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132">
        <v>0</v>
      </c>
    </row>
    <row r="26" spans="1:5" x14ac:dyDescent="0.2">
      <c r="A26" s="56">
        <v>1236</v>
      </c>
      <c r="B26" s="52" t="s">
        <v>228</v>
      </c>
      <c r="C26" s="57">
        <v>0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0</v>
      </c>
    </row>
    <row r="29" spans="1:5" x14ac:dyDescent="0.2">
      <c r="A29" s="56">
        <v>1241</v>
      </c>
      <c r="B29" s="52" t="s">
        <v>231</v>
      </c>
      <c r="C29" s="57">
        <v>0</v>
      </c>
    </row>
    <row r="30" spans="1: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0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0" t="s">
        <v>617</v>
      </c>
      <c r="D45" s="130" t="s">
        <v>168</v>
      </c>
    </row>
    <row r="46" spans="1:4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4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4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Enrique Hernández Hernández</cp:lastModifiedBy>
  <cp:lastPrinted>2021-01-08T23:44:54Z</cp:lastPrinted>
  <dcterms:created xsi:type="dcterms:W3CDTF">2012-12-11T20:36:24Z</dcterms:created>
  <dcterms:modified xsi:type="dcterms:W3CDTF">2021-01-08T23:59:45Z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