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B:\ACCESO A LA INFORMACION\SAPAL RURAL\Respaldo\Información Financiera SAPAL-Rural\CUENTA PUBLICA\Cuenta Pública 2020\IF 2do. Trimestre 2020 SAPAL-Rural\Formatos 2do trimestre 2020\"/>
    </mc:Choice>
  </mc:AlternateContent>
  <xr:revisionPtr revIDLastSave="0" documentId="13_ncr:1_{E0A0879D-E67F-4885-A75C-1BF9D24BC5C2}" xr6:coauthVersionLast="44" xr6:coauthVersionMax="44" xr10:uidLastSave="{00000000-0000-0000-0000-000000000000}"/>
  <bookViews>
    <workbookView xWindow="-120" yWindow="-120" windowWidth="19800" windowHeight="11760" tabRatio="885" activeTab="3"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5" l="1"/>
  <c r="H42" i="5" s="1"/>
  <c r="G42" i="5"/>
  <c r="F42" i="5"/>
  <c r="E42" i="5"/>
  <c r="D42" i="5"/>
  <c r="C42" i="5"/>
  <c r="E18" i="5"/>
  <c r="H9" i="4"/>
  <c r="H8" i="4"/>
  <c r="H11" i="4" s="1"/>
  <c r="H7" i="4"/>
  <c r="G11" i="4"/>
  <c r="F11" i="4"/>
  <c r="E11" i="4"/>
  <c r="D11" i="4"/>
  <c r="C11" i="4"/>
  <c r="E9" i="4"/>
  <c r="E8" i="4"/>
  <c r="E7" i="4"/>
  <c r="C8" i="4"/>
  <c r="H8" i="8"/>
  <c r="H16" i="8" s="1"/>
  <c r="H6" i="8"/>
  <c r="G16" i="8"/>
  <c r="F16" i="8"/>
  <c r="E16" i="8"/>
  <c r="D16" i="8"/>
  <c r="C16" i="8"/>
  <c r="E8" i="8"/>
  <c r="E6" i="8"/>
  <c r="G77" i="6" l="1"/>
  <c r="F77" i="6"/>
  <c r="H55" i="6"/>
  <c r="H37" i="6" l="1"/>
  <c r="H27" i="6"/>
  <c r="E36" i="6"/>
  <c r="H36" i="6"/>
  <c r="H25" i="6"/>
  <c r="H10" i="6"/>
  <c r="E37" i="6"/>
  <c r="D77" i="6" l="1"/>
  <c r="C77" i="6"/>
  <c r="E55" i="6"/>
  <c r="E27" i="6"/>
  <c r="E26" i="6"/>
  <c r="H26" i="6" s="1"/>
  <c r="H77" i="6" s="1"/>
  <c r="E25" i="6"/>
  <c r="E10" i="6"/>
  <c r="E77" i="6" l="1"/>
</calcChain>
</file>

<file path=xl/sharedStrings.xml><?xml version="1.0" encoding="utf-8"?>
<sst xmlns="http://schemas.openxmlformats.org/spreadsheetml/2006/main" count="223" uniqueCount="144">
  <si>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</si>
  <si>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</si>
  <si>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</si>
  <si>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</si>
  <si>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</si>
  <si>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</si>
  <si>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</si>
  <si>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</si>
  <si>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</si>
  <si>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</si>
  <si>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</si>
  <si>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</si>
  <si>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</si>
  <si>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</si>
  <si>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</si>
  <si>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</si>
  <si>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</si>
  <si>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</si>
  <si>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</si>
  <si>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</si>
  <si>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</si>
  <si>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</si>
  <si>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</si>
  <si>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</si>
  <si>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</si>
  <si>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</si>
  <si>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</si>
  <si>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</si>
  <si>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</si>
  <si>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</si>
  <si>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</si>
  <si>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</si>
  <si>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</si>
  <si>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</si>
  <si>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</si>
  <si>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</si>
  <si>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</si>
  <si>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</si>
  <si>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</si>
  <si>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</si>
  <si>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</si>
  <si>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</si>
  <si>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</si>
  <si>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</si>
  <si>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</si>
  <si>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</si>
  <si>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</si>
  <si>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</si>
  <si>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</si>
  <si>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</si>
  <si>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</si>
  <si>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</si>
  <si>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</si>
  <si>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</si>
  <si>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</si>
  <si>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</si>
  <si>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</si>
  <si>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</si>
  <si>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</si>
  <si>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</si>
  <si>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</si>
  <si>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</si>
  <si>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</si>
  <si>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</si>
  <si>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</si>
  <si>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</si>
  <si>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</si>
  <si>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</si>
  <si>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</si>
  <si>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</si>
  <si>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</si>
  <si>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</si>
  <si>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</si>
  <si>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</si>
  <si>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</si>
  <si>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</si>
  <si>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</si>
  <si>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</si>
  <si>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</si>
  <si>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</si>
  <si>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</si>
  <si>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</si>
  <si>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</si>
  <si>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</si>
  <si>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</si>
  <si>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</si>
  <si>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</si>
  <si>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</si>
  <si>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</si>
  <si>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</si>
  <si>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</si>
  <si>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</si>
  <si>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</si>
  <si>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</si>
  <si>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</si>
  <si>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</si>
  <si>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</si>
  <si>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</si>
  <si>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</si>
  <si>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</si>
  <si>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</si>
  <si>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</si>
  <si>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</si>
  <si>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</si>
  <si>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</si>
  <si>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</si>
  <si>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</si>
  <si>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</si>
  <si>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</si>
  <si>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</si>
  <si>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</si>
  <si>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</si>
  <si>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</si>
  <si>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</si>
  <si>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</si>
  <si>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</si>
  <si>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</si>
  <si>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</si>
  <si>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</si>
  <si>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</si>
  <si>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</si>
  <si>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</si>
  <si>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</si>
  <si>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</si>
  <si>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</si>
  <si>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</si>
  <si>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</si>
  <si>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</si>
  <si>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Gobierno (Federal/Estatal/Municipal) de __________________________
Estado Analítico del Ejercicio del Presupuesto de Egresos
Clasificación Administrativa
Del XXXX al XXXX</t>
  </si>
  <si>
    <t>Sector Paraestatal del Gobierno (Federal/Estatal/Municipal) de ______________________
Estado Analítico del Ejercicio del Presupuesto de Egresos
Clasificación Administrativa
Del XXXX al XXXX</t>
  </si>
  <si>
    <t>Bajo protesta de decir verdad declaramos que los Estados Financieros y sus notas, son razonablemente correctos y son responsabilidad del emisor.</t>
  </si>
  <si>
    <t>______________________________________</t>
  </si>
  <si>
    <t>_________________________________________</t>
  </si>
  <si>
    <t>Director General del SAPAL-Rural</t>
  </si>
  <si>
    <t>Jefe de Administración Financiera y Comercial</t>
  </si>
  <si>
    <t>Ing. Enrique de Haro Maldonado</t>
  </si>
  <si>
    <t>C.P.  Luis Enrique Hernandez Hernandez</t>
  </si>
  <si>
    <t>Sistema de Agua Potable y Alcantarillado en la Zona rural del Mucicipio de León, Guanajuato
Estado Analítico del Ejercicio del Presupuesto de Egresos
Clasificación por Objeto del Gasto (Capítulo y Concepto)
Del 01 de Enero al 30 de Junio 2020</t>
  </si>
  <si>
    <t>Sistema de Agua Potable y Alcantarillado en la Zona Rural del Municipio de León, Guanajuato
Estado Analítico del Ejercicio del Presupuesto de Egresos
Clasificación Económica (por Tipo de Gasto)
Del 01 de Enero al 30 de Junio 2020</t>
  </si>
  <si>
    <t>PRESIDENCIA SAPAL RURAL</t>
  </si>
  <si>
    <t>ADMINISTRACIÓN FINANCIERA Y COMERCIAL</t>
  </si>
  <si>
    <t>PLANEACIÓN, OPERACIÓN Y MANTENIMIENTO</t>
  </si>
  <si>
    <t>Sistema de Agua Potable y Alcantarillado en la Zona Rural del Municipio de León, Guanajuato
Estado Analítico del Ejercicio del Presupuesto de Egresos
Clasificación Administrativa
Del 01 Enero al 30 de Junio 2020</t>
  </si>
  <si>
    <t>Sistema de Agua Potable y Alcantarillado en la Zona Rural del Municipio de León, Guanajuato
Estado Analítico del Ejercicio del Presupuesto de Egresos
Clasificación Funcional (Finalidad y Función)
Del 01 Enero al 30 de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</si>
</sst>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65">
    <xf numFmtId="0" fontId="0" fillId="0" borderId="0" xfId="0"/>
    <xf numFmtId="0" fontId="0" fillId="0" borderId="0" xfId="0" applyProtection="1">
      <protection locked="0"/>
    </xf>
    <xf numFmtId="0" fontId="0" fillId="0" borderId="1" xfId="0" applyBorder="1" applyProtection="1">
      <protection locked="0"/>
    </xf>
    <xf numFmtId="4" fontId="6" fillId="2" borderId="8" xfId="9" applyNumberFormat="1" applyFont="1" applyFill="1" applyBorder="1" applyAlignment="1">
      <alignment horizontal="center" vertical="center" wrapText="1"/>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0" fillId="0" borderId="9" xfId="0" applyBorder="1" applyProtection="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0" fontId="6" fillId="2" borderId="8" xfId="9" applyFont="1" applyFill="1" applyBorder="1" applyAlignment="1">
      <alignment horizontal="center" vertical="center" wrapText="1"/>
    </xf>
    <xf numFmtId="0" fontId="2" fillId="0" borderId="1" xfId="0" applyFont="1" applyBorder="1" applyAlignment="1">
      <alignment horizontal="left"/>
    </xf>
    <xf numFmtId="0" fontId="6" fillId="0" borderId="0" xfId="0" applyFont="1"/>
    <xf numFmtId="4" fontId="2" fillId="0" borderId="13" xfId="0" applyNumberFormat="1" applyFont="1" applyBorder="1" applyProtection="1">
      <protection locked="0"/>
    </xf>
    <xf numFmtId="0" fontId="2" fillId="0" borderId="1" xfId="0" applyFont="1" applyBorder="1" applyAlignment="1">
      <alignment horizontal="center"/>
    </xf>
    <xf numFmtId="0" fontId="2" fillId="0" borderId="0" xfId="0" applyFont="1" applyAlignment="1">
      <alignment horizontal="left"/>
    </xf>
    <xf numFmtId="4" fontId="2" fillId="0" borderId="15" xfId="0" applyNumberFormat="1" applyFont="1" applyBorder="1" applyProtection="1">
      <protection locked="0"/>
    </xf>
    <xf numFmtId="0" fontId="2" fillId="0" borderId="5" xfId="0" applyFont="1" applyBorder="1" applyAlignment="1">
      <alignment horizontal="center"/>
    </xf>
    <xf numFmtId="0" fontId="2" fillId="0" borderId="6" xfId="0" applyFont="1" applyBorder="1" applyAlignment="1">
      <alignment horizontal="left"/>
    </xf>
    <xf numFmtId="4" fontId="2" fillId="0" borderId="14" xfId="0" applyNumberFormat="1" applyFont="1" applyBorder="1" applyProtection="1">
      <protection locked="0"/>
    </xf>
    <xf numFmtId="0" fontId="2" fillId="0" borderId="5" xfId="0" applyFont="1" applyBorder="1" applyProtection="1">
      <protection locked="0"/>
    </xf>
    <xf numFmtId="0" fontId="6" fillId="0" borderId="6" xfId="0" applyFont="1" applyBorder="1" applyAlignment="1" applyProtection="1">
      <alignment horizontal="left"/>
      <protection locked="0"/>
    </xf>
    <xf numFmtId="4" fontId="6" fillId="0" borderId="14" xfId="0" applyNumberFormat="1" applyFont="1" applyBorder="1" applyProtection="1">
      <protection locked="0"/>
    </xf>
    <xf numFmtId="0" fontId="2" fillId="0" borderId="0" xfId="8" applyFont="1" applyAlignment="1" applyProtection="1">
      <alignment vertical="top"/>
      <protection locked="0"/>
    </xf>
    <xf numFmtId="0" fontId="0" fillId="0" borderId="0" xfId="0" applyAlignment="1" applyProtection="1">
      <alignment horizontal="center"/>
      <protection locked="0"/>
    </xf>
    <xf numFmtId="0" fontId="2" fillId="0" borderId="0" xfId="8" applyFont="1" applyAlignment="1" applyProtection="1">
      <alignment horizontal="center" vertical="top" wrapText="1"/>
      <protection locked="0"/>
    </xf>
    <xf numFmtId="4" fontId="2" fillId="0" borderId="0" xfId="8" applyNumberFormat="1" applyFont="1" applyAlignment="1" applyProtection="1">
      <alignment horizontal="center" vertical="top"/>
      <protection locked="0"/>
    </xf>
    <xf numFmtId="0" fontId="2" fillId="0" borderId="0" xfId="0" applyFont="1"/>
    <xf numFmtId="43" fontId="2" fillId="0" borderId="15" xfId="16" applyFont="1" applyBorder="1" applyProtection="1">
      <protection locked="0"/>
    </xf>
    <xf numFmtId="0" fontId="2" fillId="0" borderId="6" xfId="0" applyFont="1" applyBorder="1"/>
    <xf numFmtId="0" fontId="6" fillId="0" borderId="5" xfId="0" applyFont="1" applyBorder="1" applyProtection="1">
      <protection locked="0"/>
    </xf>
    <xf numFmtId="0" fontId="0" fillId="0" borderId="0" xfId="0" applyAlignment="1" applyProtection="1">
      <alignment horizontal="center" vertical="center"/>
      <protection locked="0"/>
    </xf>
    <xf numFmtId="0" fontId="6" fillId="0" borderId="0" xfId="9" applyFont="1" applyAlignment="1" applyProtection="1">
      <alignment horizontal="center" vertical="center" wrapText="1"/>
      <protection locked="0"/>
    </xf>
    <xf numFmtId="0" fontId="2" fillId="0" borderId="3" xfId="9" applyFont="1" applyBorder="1" applyAlignment="1">
      <alignment horizontal="center" vertical="center"/>
    </xf>
    <xf numFmtId="4" fontId="2" fillId="0" borderId="13" xfId="9" applyNumberFormat="1" applyFont="1" applyBorder="1" applyAlignment="1">
      <alignment horizontal="center" vertical="center" wrapText="1"/>
    </xf>
    <xf numFmtId="0" fontId="2" fillId="0" borderId="4" xfId="0" applyFont="1" applyBorder="1" applyProtection="1">
      <protection locked="0"/>
    </xf>
    <xf numFmtId="0" fontId="2" fillId="0" borderId="7" xfId="0" applyFont="1" applyBorder="1" applyProtection="1">
      <protection locked="0"/>
    </xf>
    <xf numFmtId="0" fontId="6" fillId="0" borderId="10" xfId="0" applyFont="1" applyBorder="1" applyAlignment="1" applyProtection="1">
      <alignment horizontal="left"/>
      <protection locked="0"/>
    </xf>
    <xf numFmtId="4" fontId="6" fillId="0" borderId="8" xfId="0" applyNumberFormat="1" applyFont="1" applyBorder="1" applyProtection="1">
      <protection locked="0"/>
    </xf>
    <xf numFmtId="0" fontId="0" fillId="0" borderId="0" xfId="0" applyAlignment="1" applyProtection="1">
      <alignment wrapText="1"/>
      <protection locked="0"/>
    </xf>
    <xf numFmtId="0" fontId="2" fillId="0" borderId="1" xfId="0" applyFont="1" applyBorder="1" applyAlignment="1">
      <alignment horizontal="left" vertical="center"/>
    </xf>
    <xf numFmtId="0" fontId="2" fillId="0" borderId="0" xfId="0" applyFont="1" applyAlignment="1">
      <alignment wrapText="1"/>
    </xf>
    <xf numFmtId="0" fontId="6" fillId="0" borderId="1" xfId="0" applyFont="1" applyBorder="1" applyAlignment="1">
      <alignment horizontal="left" vertical="center"/>
    </xf>
    <xf numFmtId="0" fontId="6" fillId="0" borderId="0" xfId="0" applyFont="1" applyAlignment="1">
      <alignment wrapText="1"/>
    </xf>
    <xf numFmtId="0" fontId="6" fillId="0" borderId="1" xfId="0" applyFont="1" applyBorder="1" applyAlignment="1">
      <alignment horizontal="center" vertical="center"/>
    </xf>
    <xf numFmtId="0" fontId="2" fillId="0" borderId="0" xfId="0" applyFont="1" applyAlignment="1">
      <alignment horizontal="left" wrapText="1"/>
    </xf>
    <xf numFmtId="0" fontId="2" fillId="0" borderId="1" xfId="0" applyFont="1" applyBorder="1" applyAlignment="1">
      <alignment horizontal="center" vertical="center"/>
    </xf>
    <xf numFmtId="0" fontId="6" fillId="0" borderId="0" xfId="0" applyFont="1" applyAlignment="1">
      <alignment horizontal="left" wrapText="1"/>
    </xf>
    <xf numFmtId="0" fontId="6" fillId="0" borderId="9" xfId="0"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xr:uid="{00000000-0005-0000-0000-000000000000}"/>
    <cellStyle name="Millares" xfId="16"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showGridLines="0" topLeftCell="A52" workbookViewId="0">
      <selection activeCell="A77" sqref="A77"/>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4" t="s">
        <v>137</v>
      </c>
      <c r="B1" s="55"/>
      <c r="C1" s="55"/>
      <c r="D1" s="55"/>
      <c r="E1" s="55"/>
      <c r="F1" s="55"/>
      <c r="G1" s="55"/>
      <c r="H1" s="56"/>
    </row>
    <row r="2" spans="1:8" x14ac:dyDescent="0.2">
      <c r="A2" s="59" t="s">
        <v>54</v>
      </c>
      <c r="B2" s="60"/>
      <c r="C2" s="54" t="s">
        <v>60</v>
      </c>
      <c r="D2" s="55"/>
      <c r="E2" s="55"/>
      <c r="F2" s="55"/>
      <c r="G2" s="56"/>
      <c r="H2" s="57" t="s">
        <v>59</v>
      </c>
    </row>
    <row r="3" spans="1:8" ht="24.95" customHeight="1" x14ac:dyDescent="0.2">
      <c r="A3" s="61"/>
      <c r="B3" s="62"/>
      <c r="C3" s="3" t="s">
        <v>55</v>
      </c>
      <c r="D3" s="3" t="s">
        <v>125</v>
      </c>
      <c r="E3" s="3" t="s">
        <v>56</v>
      </c>
      <c r="F3" s="3" t="s">
        <v>57</v>
      </c>
      <c r="G3" s="3" t="s">
        <v>58</v>
      </c>
      <c r="H3" s="58"/>
    </row>
    <row r="4" spans="1:8" x14ac:dyDescent="0.2">
      <c r="A4" s="63"/>
      <c r="B4" s="64"/>
      <c r="C4" s="15">
        <v>1</v>
      </c>
      <c r="D4" s="15">
        <v>2</v>
      </c>
      <c r="E4" s="15" t="s">
        <v>126</v>
      </c>
      <c r="F4" s="15">
        <v>4</v>
      </c>
      <c r="G4" s="15">
        <v>5</v>
      </c>
      <c r="H4" s="15" t="s">
        <v>127</v>
      </c>
    </row>
    <row r="5" spans="1:8" x14ac:dyDescent="0.2">
      <c r="A5" s="16" t="s">
        <v>61</v>
      </c>
      <c r="B5" s="17"/>
      <c r="C5" s="18"/>
      <c r="D5" s="18"/>
      <c r="E5" s="18"/>
      <c r="F5" s="18"/>
      <c r="G5" s="18"/>
      <c r="H5" s="18"/>
    </row>
    <row r="6" spans="1:8" x14ac:dyDescent="0.2">
      <c r="A6" s="19"/>
      <c r="B6" s="20" t="s">
        <v>70</v>
      </c>
      <c r="C6" s="21">
        <v>0</v>
      </c>
      <c r="D6" s="21">
        <v>0</v>
      </c>
      <c r="E6" s="21">
        <v>0</v>
      </c>
      <c r="F6" s="21">
        <v>0</v>
      </c>
      <c r="G6" s="21">
        <v>0</v>
      </c>
      <c r="H6" s="21">
        <v>0</v>
      </c>
    </row>
    <row r="7" spans="1:8" x14ac:dyDescent="0.2">
      <c r="A7" s="19"/>
      <c r="B7" s="20" t="s">
        <v>71</v>
      </c>
      <c r="C7" s="21">
        <v>0</v>
      </c>
      <c r="D7" s="21">
        <v>0</v>
      </c>
      <c r="E7" s="21">
        <v>0</v>
      </c>
      <c r="F7" s="21">
        <v>0</v>
      </c>
      <c r="G7" s="21">
        <v>0</v>
      </c>
      <c r="H7" s="21">
        <v>0</v>
      </c>
    </row>
    <row r="8" spans="1:8" x14ac:dyDescent="0.2">
      <c r="A8" s="19"/>
      <c r="B8" s="20" t="s">
        <v>72</v>
      </c>
      <c r="C8" s="21">
        <v>0</v>
      </c>
      <c r="D8" s="21">
        <v>0</v>
      </c>
      <c r="E8" s="21">
        <v>0</v>
      </c>
      <c r="F8" s="21">
        <v>0</v>
      </c>
      <c r="G8" s="21">
        <v>0</v>
      </c>
      <c r="H8" s="21">
        <v>0</v>
      </c>
    </row>
    <row r="9" spans="1:8" x14ac:dyDescent="0.2">
      <c r="A9" s="19"/>
      <c r="B9" s="20" t="s">
        <v>35</v>
      </c>
      <c r="C9" s="21">
        <v>0</v>
      </c>
      <c r="D9" s="21">
        <v>0</v>
      </c>
      <c r="E9" s="21">
        <v>0</v>
      </c>
      <c r="F9" s="21">
        <v>0</v>
      </c>
      <c r="G9" s="21">
        <v>0</v>
      </c>
      <c r="H9" s="21">
        <v>0</v>
      </c>
    </row>
    <row r="10" spans="1:8" x14ac:dyDescent="0.2">
      <c r="A10" s="19"/>
      <c r="B10" s="20" t="s">
        <v>73</v>
      </c>
      <c r="C10" s="21">
        <v>144000</v>
      </c>
      <c r="D10" s="21">
        <v>0</v>
      </c>
      <c r="E10" s="21">
        <f>C10+D10</f>
        <v>144000</v>
      </c>
      <c r="F10" s="21">
        <v>75793.34</v>
      </c>
      <c r="G10" s="21">
        <v>75793.34</v>
      </c>
      <c r="H10" s="21">
        <f>E10-F10</f>
        <v>68206.66</v>
      </c>
    </row>
    <row r="11" spans="1:8" x14ac:dyDescent="0.2">
      <c r="A11" s="19"/>
      <c r="B11" s="20" t="s">
        <v>36</v>
      </c>
      <c r="C11" s="21">
        <v>0</v>
      </c>
      <c r="D11" s="21">
        <v>0</v>
      </c>
      <c r="E11" s="21">
        <v>0</v>
      </c>
      <c r="F11" s="21">
        <v>0</v>
      </c>
      <c r="G11" s="21">
        <v>0</v>
      </c>
      <c r="H11" s="21">
        <v>0</v>
      </c>
    </row>
    <row r="12" spans="1:8" x14ac:dyDescent="0.2">
      <c r="A12" s="19"/>
      <c r="B12" s="20" t="s">
        <v>74</v>
      </c>
      <c r="C12" s="21">
        <v>0</v>
      </c>
      <c r="D12" s="21">
        <v>0</v>
      </c>
      <c r="E12" s="21">
        <v>0</v>
      </c>
      <c r="F12" s="21">
        <v>0</v>
      </c>
      <c r="G12" s="21">
        <v>0</v>
      </c>
      <c r="H12" s="21">
        <v>0</v>
      </c>
    </row>
    <row r="13" spans="1:8" x14ac:dyDescent="0.2">
      <c r="A13" s="16" t="s">
        <v>62</v>
      </c>
      <c r="B13" s="17"/>
      <c r="C13" s="21"/>
      <c r="D13" s="21"/>
      <c r="E13" s="21"/>
      <c r="F13" s="21"/>
      <c r="G13" s="21"/>
      <c r="H13" s="21"/>
    </row>
    <row r="14" spans="1:8" x14ac:dyDescent="0.2">
      <c r="A14" s="19"/>
      <c r="B14" s="20" t="s">
        <v>75</v>
      </c>
      <c r="C14" s="21">
        <v>0</v>
      </c>
      <c r="D14" s="21">
        <v>0</v>
      </c>
      <c r="E14" s="21">
        <v>0</v>
      </c>
      <c r="F14" s="21">
        <v>0</v>
      </c>
      <c r="G14" s="21">
        <v>0</v>
      </c>
      <c r="H14" s="21">
        <v>0</v>
      </c>
    </row>
    <row r="15" spans="1:8" x14ac:dyDescent="0.2">
      <c r="A15" s="19"/>
      <c r="B15" s="20" t="s">
        <v>76</v>
      </c>
      <c r="C15" s="21">
        <v>0</v>
      </c>
      <c r="D15" s="21">
        <v>0</v>
      </c>
      <c r="E15" s="21">
        <v>0</v>
      </c>
      <c r="F15" s="21">
        <v>0</v>
      </c>
      <c r="G15" s="21">
        <v>0</v>
      </c>
      <c r="H15" s="21">
        <v>0</v>
      </c>
    </row>
    <row r="16" spans="1:8" x14ac:dyDescent="0.2">
      <c r="A16" s="19"/>
      <c r="B16" s="20" t="s">
        <v>77</v>
      </c>
      <c r="C16" s="21">
        <v>0</v>
      </c>
      <c r="D16" s="21">
        <v>0</v>
      </c>
      <c r="E16" s="21">
        <v>0</v>
      </c>
      <c r="F16" s="21">
        <v>0</v>
      </c>
      <c r="G16" s="21">
        <v>0</v>
      </c>
      <c r="H16" s="21">
        <v>0</v>
      </c>
    </row>
    <row r="17" spans="1:8" x14ac:dyDescent="0.2">
      <c r="A17" s="19"/>
      <c r="B17" s="20" t="s">
        <v>78</v>
      </c>
      <c r="C17" s="21">
        <v>0</v>
      </c>
      <c r="D17" s="21">
        <v>0</v>
      </c>
      <c r="E17" s="21">
        <v>0</v>
      </c>
      <c r="F17" s="21">
        <v>0</v>
      </c>
      <c r="G17" s="21">
        <v>0</v>
      </c>
      <c r="H17" s="21">
        <v>0</v>
      </c>
    </row>
    <row r="18" spans="1:8" x14ac:dyDescent="0.2">
      <c r="A18" s="19"/>
      <c r="B18" s="20" t="s">
        <v>79</v>
      </c>
      <c r="C18" s="21">
        <v>0</v>
      </c>
      <c r="D18" s="21">
        <v>0</v>
      </c>
      <c r="E18" s="21">
        <v>0</v>
      </c>
      <c r="F18" s="21">
        <v>0</v>
      </c>
      <c r="G18" s="21">
        <v>0</v>
      </c>
      <c r="H18" s="21">
        <v>0</v>
      </c>
    </row>
    <row r="19" spans="1:8" x14ac:dyDescent="0.2">
      <c r="A19" s="19"/>
      <c r="B19" s="20" t="s">
        <v>80</v>
      </c>
      <c r="C19" s="21">
        <v>0</v>
      </c>
      <c r="D19" s="21">
        <v>0</v>
      </c>
      <c r="E19" s="21">
        <v>0</v>
      </c>
      <c r="F19" s="21">
        <v>0</v>
      </c>
      <c r="G19" s="21">
        <v>0</v>
      </c>
      <c r="H19" s="21">
        <v>0</v>
      </c>
    </row>
    <row r="20" spans="1:8" x14ac:dyDescent="0.2">
      <c r="A20" s="19"/>
      <c r="B20" s="20" t="s">
        <v>81</v>
      </c>
      <c r="C20" s="21">
        <v>0</v>
      </c>
      <c r="D20" s="21">
        <v>0</v>
      </c>
      <c r="E20" s="21">
        <v>0</v>
      </c>
      <c r="F20" s="21">
        <v>0</v>
      </c>
      <c r="G20" s="21">
        <v>0</v>
      </c>
      <c r="H20" s="21">
        <v>0</v>
      </c>
    </row>
    <row r="21" spans="1:8" x14ac:dyDescent="0.2">
      <c r="A21" s="19"/>
      <c r="B21" s="20" t="s">
        <v>82</v>
      </c>
      <c r="C21" s="21">
        <v>0</v>
      </c>
      <c r="D21" s="21">
        <v>0</v>
      </c>
      <c r="E21" s="21">
        <v>0</v>
      </c>
      <c r="F21" s="21">
        <v>0</v>
      </c>
      <c r="G21" s="21">
        <v>0</v>
      </c>
      <c r="H21" s="21">
        <v>0</v>
      </c>
    </row>
    <row r="22" spans="1:8" x14ac:dyDescent="0.2">
      <c r="A22" s="19"/>
      <c r="B22" s="20" t="s">
        <v>83</v>
      </c>
      <c r="C22" s="21">
        <v>0</v>
      </c>
      <c r="D22" s="21">
        <v>0</v>
      </c>
      <c r="E22" s="21">
        <v>0</v>
      </c>
      <c r="F22" s="21">
        <v>0</v>
      </c>
      <c r="G22" s="21">
        <v>0</v>
      </c>
      <c r="H22" s="21">
        <v>0</v>
      </c>
    </row>
    <row r="23" spans="1:8" x14ac:dyDescent="0.2">
      <c r="A23" s="16" t="s">
        <v>63</v>
      </c>
      <c r="B23" s="17"/>
      <c r="C23" s="21"/>
      <c r="D23" s="21"/>
      <c r="E23" s="21"/>
      <c r="F23" s="21"/>
      <c r="G23" s="21"/>
      <c r="H23" s="21"/>
    </row>
    <row r="24" spans="1:8" x14ac:dyDescent="0.2">
      <c r="A24" s="19"/>
      <c r="B24" s="20" t="s">
        <v>84</v>
      </c>
      <c r="C24" s="21"/>
      <c r="D24" s="21"/>
      <c r="E24" s="21"/>
      <c r="F24" s="21"/>
      <c r="G24" s="21"/>
      <c r="H24" s="21"/>
    </row>
    <row r="25" spans="1:8" x14ac:dyDescent="0.2">
      <c r="A25" s="19"/>
      <c r="B25" s="20" t="s">
        <v>85</v>
      </c>
      <c r="C25" s="21">
        <v>5378520.04</v>
      </c>
      <c r="D25" s="21">
        <v>0</v>
      </c>
      <c r="E25" s="21">
        <f>C25+D25</f>
        <v>5378520.04</v>
      </c>
      <c r="F25" s="21">
        <v>2689208.82</v>
      </c>
      <c r="G25" s="21">
        <v>2689208.82</v>
      </c>
      <c r="H25" s="21">
        <f>E25-F25</f>
        <v>2689311.22</v>
      </c>
    </row>
    <row r="26" spans="1:8" x14ac:dyDescent="0.2">
      <c r="A26" s="19"/>
      <c r="B26" s="20" t="s">
        <v>86</v>
      </c>
      <c r="C26" s="21">
        <v>17391140.960000001</v>
      </c>
      <c r="D26" s="21">
        <v>-25000</v>
      </c>
      <c r="E26" s="21">
        <f>C26+D26</f>
        <v>17366140.960000001</v>
      </c>
      <c r="F26" s="21">
        <v>6602628.1399999997</v>
      </c>
      <c r="G26" s="21">
        <v>6602628.1399999997</v>
      </c>
      <c r="H26" s="21">
        <f>E26-F26</f>
        <v>10763512.82</v>
      </c>
    </row>
    <row r="27" spans="1:8" x14ac:dyDescent="0.2">
      <c r="A27" s="19"/>
      <c r="B27" s="20" t="s">
        <v>87</v>
      </c>
      <c r="C27" s="21">
        <v>5000</v>
      </c>
      <c r="D27" s="21">
        <v>0</v>
      </c>
      <c r="E27" s="21">
        <f>C27+D27</f>
        <v>5000</v>
      </c>
      <c r="F27" s="21">
        <v>1627.5</v>
      </c>
      <c r="G27" s="21">
        <v>1627.5</v>
      </c>
      <c r="H27" s="21">
        <f>E27-F27</f>
        <v>3372.5</v>
      </c>
    </row>
    <row r="28" spans="1:8" x14ac:dyDescent="0.2">
      <c r="A28" s="19"/>
      <c r="B28" s="20" t="s">
        <v>88</v>
      </c>
      <c r="C28" s="21">
        <v>0</v>
      </c>
      <c r="D28" s="21">
        <v>0</v>
      </c>
      <c r="E28" s="21">
        <v>0</v>
      </c>
      <c r="F28" s="21">
        <v>0</v>
      </c>
      <c r="G28" s="21">
        <v>0</v>
      </c>
      <c r="H28" s="21">
        <v>0</v>
      </c>
    </row>
    <row r="29" spans="1:8" x14ac:dyDescent="0.2">
      <c r="A29" s="19"/>
      <c r="B29" s="20" t="s">
        <v>89</v>
      </c>
      <c r="C29" s="21">
        <v>0</v>
      </c>
      <c r="D29" s="21">
        <v>0</v>
      </c>
      <c r="E29" s="21">
        <v>0</v>
      </c>
      <c r="F29" s="21">
        <v>0</v>
      </c>
      <c r="G29" s="21">
        <v>0</v>
      </c>
      <c r="H29" s="21">
        <v>0</v>
      </c>
    </row>
    <row r="30" spans="1:8" x14ac:dyDescent="0.2">
      <c r="A30" s="19"/>
      <c r="B30" s="20" t="s">
        <v>90</v>
      </c>
      <c r="C30" s="21">
        <v>0</v>
      </c>
      <c r="D30" s="21">
        <v>0</v>
      </c>
      <c r="E30" s="21">
        <v>0</v>
      </c>
      <c r="F30" s="21">
        <v>0</v>
      </c>
      <c r="G30" s="21">
        <v>0</v>
      </c>
      <c r="H30" s="21">
        <v>0</v>
      </c>
    </row>
    <row r="31" spans="1:8" x14ac:dyDescent="0.2">
      <c r="A31" s="19"/>
      <c r="B31" s="20" t="s">
        <v>91</v>
      </c>
      <c r="C31" s="21">
        <v>0</v>
      </c>
      <c r="D31" s="21">
        <v>0</v>
      </c>
      <c r="E31" s="21">
        <v>0</v>
      </c>
      <c r="F31" s="21">
        <v>0</v>
      </c>
      <c r="G31" s="21">
        <v>0</v>
      </c>
      <c r="H31" s="21">
        <v>0</v>
      </c>
    </row>
    <row r="32" spans="1:8" x14ac:dyDescent="0.2">
      <c r="A32" s="19"/>
      <c r="B32" s="20" t="s">
        <v>19</v>
      </c>
      <c r="C32" s="21">
        <v>0</v>
      </c>
      <c r="D32" s="21">
        <v>0</v>
      </c>
      <c r="E32" s="21">
        <v>0</v>
      </c>
      <c r="F32" s="21">
        <v>0</v>
      </c>
      <c r="G32" s="21">
        <v>0</v>
      </c>
      <c r="H32" s="21">
        <v>0</v>
      </c>
    </row>
    <row r="33" spans="1:8" x14ac:dyDescent="0.2">
      <c r="A33" s="16" t="s">
        <v>64</v>
      </c>
      <c r="B33" s="17"/>
      <c r="C33" s="21"/>
      <c r="D33" s="21"/>
      <c r="E33" s="21"/>
      <c r="F33" s="21"/>
      <c r="G33" s="21"/>
      <c r="H33" s="21"/>
    </row>
    <row r="34" spans="1:8" x14ac:dyDescent="0.2">
      <c r="A34" s="19"/>
      <c r="B34" s="20" t="s">
        <v>92</v>
      </c>
      <c r="C34" s="21">
        <v>0</v>
      </c>
      <c r="D34" s="21">
        <v>0</v>
      </c>
      <c r="E34" s="21">
        <v>0</v>
      </c>
      <c r="F34" s="21">
        <v>0</v>
      </c>
      <c r="G34" s="21">
        <v>0</v>
      </c>
      <c r="H34" s="21">
        <v>0</v>
      </c>
    </row>
    <row r="35" spans="1:8" x14ac:dyDescent="0.2">
      <c r="A35" s="19"/>
      <c r="B35" s="20" t="s">
        <v>93</v>
      </c>
      <c r="C35" s="21">
        <v>0</v>
      </c>
      <c r="D35" s="21">
        <v>0</v>
      </c>
      <c r="E35" s="21">
        <v>0</v>
      </c>
      <c r="F35" s="21">
        <v>0</v>
      </c>
      <c r="G35" s="21">
        <v>0</v>
      </c>
      <c r="H35" s="21">
        <v>0</v>
      </c>
    </row>
    <row r="36" spans="1:8" x14ac:dyDescent="0.2">
      <c r="A36" s="19"/>
      <c r="B36" s="20" t="s">
        <v>94</v>
      </c>
      <c r="C36" s="21">
        <v>0</v>
      </c>
      <c r="D36" s="21">
        <v>25000</v>
      </c>
      <c r="E36" s="21">
        <f>C36+D36</f>
        <v>25000</v>
      </c>
      <c r="F36" s="21">
        <v>15847.47</v>
      </c>
      <c r="G36" s="21">
        <v>15847.47</v>
      </c>
      <c r="H36" s="21">
        <f>E36-F36</f>
        <v>9152.5300000000007</v>
      </c>
    </row>
    <row r="37" spans="1:8" x14ac:dyDescent="0.2">
      <c r="A37" s="19"/>
      <c r="B37" s="20" t="s">
        <v>95</v>
      </c>
      <c r="C37" s="21">
        <v>0</v>
      </c>
      <c r="D37" s="21">
        <v>2813255</v>
      </c>
      <c r="E37" s="21">
        <f>C37+D37</f>
        <v>2813255</v>
      </c>
      <c r="F37" s="21">
        <v>2320656.44</v>
      </c>
      <c r="G37" s="21">
        <v>2320656.44</v>
      </c>
      <c r="H37" s="21">
        <f>E37-F37</f>
        <v>492598.56000000006</v>
      </c>
    </row>
    <row r="38" spans="1:8" x14ac:dyDescent="0.2">
      <c r="A38" s="19"/>
      <c r="B38" s="20" t="s">
        <v>41</v>
      </c>
      <c r="C38" s="21">
        <v>0</v>
      </c>
      <c r="D38" s="21">
        <v>0</v>
      </c>
      <c r="E38" s="21">
        <v>0</v>
      </c>
      <c r="F38" s="21">
        <v>0</v>
      </c>
      <c r="G38" s="21">
        <v>0</v>
      </c>
      <c r="H38" s="21">
        <v>0</v>
      </c>
    </row>
    <row r="39" spans="1:8" x14ac:dyDescent="0.2">
      <c r="A39" s="19"/>
      <c r="B39" s="20" t="s">
        <v>96</v>
      </c>
      <c r="C39" s="21">
        <v>0</v>
      </c>
      <c r="D39" s="21">
        <v>0</v>
      </c>
      <c r="E39" s="21">
        <v>0</v>
      </c>
      <c r="F39" s="21">
        <v>0</v>
      </c>
      <c r="G39" s="21">
        <v>0</v>
      </c>
      <c r="H39" s="21">
        <v>0</v>
      </c>
    </row>
    <row r="40" spans="1:8" x14ac:dyDescent="0.2">
      <c r="A40" s="19"/>
      <c r="B40" s="20" t="s">
        <v>97</v>
      </c>
      <c r="C40" s="21">
        <v>0</v>
      </c>
      <c r="D40" s="21">
        <v>0</v>
      </c>
      <c r="E40" s="21">
        <v>0</v>
      </c>
      <c r="F40" s="21">
        <v>0</v>
      </c>
      <c r="G40" s="21">
        <v>0</v>
      </c>
      <c r="H40" s="21">
        <v>0</v>
      </c>
    </row>
    <row r="41" spans="1:8" x14ac:dyDescent="0.2">
      <c r="A41" s="19"/>
      <c r="B41" s="20" t="s">
        <v>37</v>
      </c>
      <c r="C41" s="21">
        <v>0</v>
      </c>
      <c r="D41" s="21">
        <v>0</v>
      </c>
      <c r="E41" s="21">
        <v>0</v>
      </c>
      <c r="F41" s="21">
        <v>0</v>
      </c>
      <c r="G41" s="21">
        <v>0</v>
      </c>
      <c r="H41" s="21">
        <v>0</v>
      </c>
    </row>
    <row r="42" spans="1:8" x14ac:dyDescent="0.2">
      <c r="A42" s="19"/>
      <c r="B42" s="20" t="s">
        <v>98</v>
      </c>
      <c r="C42" s="21">
        <v>0</v>
      </c>
      <c r="D42" s="21">
        <v>0</v>
      </c>
      <c r="E42" s="21">
        <v>0</v>
      </c>
      <c r="F42" s="21">
        <v>0</v>
      </c>
      <c r="G42" s="21">
        <v>0</v>
      </c>
      <c r="H42" s="21">
        <v>0</v>
      </c>
    </row>
    <row r="43" spans="1:8" x14ac:dyDescent="0.2">
      <c r="A43" s="16" t="s">
        <v>65</v>
      </c>
      <c r="B43" s="17"/>
      <c r="C43" s="21"/>
      <c r="D43" s="21"/>
      <c r="E43" s="21"/>
      <c r="F43" s="21"/>
      <c r="G43" s="21"/>
      <c r="H43" s="21"/>
    </row>
    <row r="44" spans="1:8" x14ac:dyDescent="0.2">
      <c r="A44" s="19"/>
      <c r="B44" s="20" t="s">
        <v>99</v>
      </c>
      <c r="C44" s="21">
        <v>0</v>
      </c>
      <c r="D44" s="21">
        <v>0</v>
      </c>
      <c r="E44" s="21">
        <v>0</v>
      </c>
      <c r="F44" s="21">
        <v>0</v>
      </c>
      <c r="G44" s="21">
        <v>0</v>
      </c>
      <c r="H44" s="21">
        <v>0</v>
      </c>
    </row>
    <row r="45" spans="1:8" x14ac:dyDescent="0.2">
      <c r="A45" s="19"/>
      <c r="B45" s="20" t="s">
        <v>100</v>
      </c>
      <c r="C45" s="21">
        <v>0</v>
      </c>
      <c r="D45" s="21">
        <v>0</v>
      </c>
      <c r="E45" s="21">
        <v>0</v>
      </c>
      <c r="F45" s="21">
        <v>0</v>
      </c>
      <c r="G45" s="21">
        <v>0</v>
      </c>
      <c r="H45" s="21">
        <v>0</v>
      </c>
    </row>
    <row r="46" spans="1:8" x14ac:dyDescent="0.2">
      <c r="A46" s="19"/>
      <c r="B46" s="20" t="s">
        <v>101</v>
      </c>
      <c r="C46" s="21">
        <v>0</v>
      </c>
      <c r="D46" s="21">
        <v>0</v>
      </c>
      <c r="E46" s="21">
        <v>0</v>
      </c>
      <c r="F46" s="21">
        <v>0</v>
      </c>
      <c r="G46" s="21">
        <v>0</v>
      </c>
      <c r="H46" s="21">
        <v>0</v>
      </c>
    </row>
    <row r="47" spans="1:8" x14ac:dyDescent="0.2">
      <c r="A47" s="19"/>
      <c r="B47" s="20" t="s">
        <v>102</v>
      </c>
      <c r="C47" s="21">
        <v>0</v>
      </c>
      <c r="D47" s="21">
        <v>0</v>
      </c>
      <c r="E47" s="21">
        <v>0</v>
      </c>
      <c r="F47" s="21">
        <v>0</v>
      </c>
      <c r="G47" s="21">
        <v>0</v>
      </c>
      <c r="H47" s="21">
        <v>0</v>
      </c>
    </row>
    <row r="48" spans="1:8" x14ac:dyDescent="0.2">
      <c r="A48" s="19"/>
      <c r="B48" s="20" t="s">
        <v>103</v>
      </c>
      <c r="C48" s="21">
        <v>0</v>
      </c>
      <c r="D48" s="21">
        <v>0</v>
      </c>
      <c r="E48" s="21">
        <v>0</v>
      </c>
      <c r="F48" s="21">
        <v>0</v>
      </c>
      <c r="G48" s="21">
        <v>0</v>
      </c>
      <c r="H48" s="21">
        <v>0</v>
      </c>
    </row>
    <row r="49" spans="1:8" x14ac:dyDescent="0.2">
      <c r="A49" s="19"/>
      <c r="B49" s="20" t="s">
        <v>104</v>
      </c>
      <c r="C49" s="21">
        <v>0</v>
      </c>
      <c r="D49" s="21">
        <v>0</v>
      </c>
      <c r="E49" s="21">
        <v>0</v>
      </c>
      <c r="F49" s="21">
        <v>0</v>
      </c>
      <c r="G49" s="21">
        <v>0</v>
      </c>
      <c r="H49" s="21">
        <v>0</v>
      </c>
    </row>
    <row r="50" spans="1:8" x14ac:dyDescent="0.2">
      <c r="A50" s="19"/>
      <c r="B50" s="20" t="s">
        <v>105</v>
      </c>
      <c r="C50" s="21">
        <v>0</v>
      </c>
      <c r="D50" s="21">
        <v>0</v>
      </c>
      <c r="E50" s="21">
        <v>0</v>
      </c>
      <c r="F50" s="21">
        <v>0</v>
      </c>
      <c r="G50" s="21">
        <v>0</v>
      </c>
      <c r="H50" s="21">
        <v>0</v>
      </c>
    </row>
    <row r="51" spans="1:8" x14ac:dyDescent="0.2">
      <c r="A51" s="19"/>
      <c r="B51" s="20" t="s">
        <v>106</v>
      </c>
      <c r="C51" s="21">
        <v>0</v>
      </c>
      <c r="D51" s="21">
        <v>0</v>
      </c>
      <c r="E51" s="21">
        <v>0</v>
      </c>
      <c r="F51" s="21">
        <v>0</v>
      </c>
      <c r="G51" s="21">
        <v>0</v>
      </c>
      <c r="H51" s="21">
        <v>0</v>
      </c>
    </row>
    <row r="52" spans="1:8" x14ac:dyDescent="0.2">
      <c r="A52" s="19"/>
      <c r="B52" s="20" t="s">
        <v>107</v>
      </c>
      <c r="C52" s="21">
        <v>0</v>
      </c>
      <c r="D52" s="21">
        <v>0</v>
      </c>
      <c r="E52" s="21">
        <v>0</v>
      </c>
      <c r="F52" s="21">
        <v>0</v>
      </c>
      <c r="G52" s="21">
        <v>0</v>
      </c>
      <c r="H52" s="21">
        <v>0</v>
      </c>
    </row>
    <row r="53" spans="1:8" x14ac:dyDescent="0.2">
      <c r="A53" s="16" t="s">
        <v>66</v>
      </c>
      <c r="B53" s="17"/>
      <c r="C53" s="21"/>
      <c r="D53" s="21"/>
      <c r="E53" s="21"/>
      <c r="F53" s="21"/>
      <c r="G53" s="21"/>
      <c r="H53" s="21"/>
    </row>
    <row r="54" spans="1:8" x14ac:dyDescent="0.2">
      <c r="A54" s="19"/>
      <c r="B54" s="20" t="s">
        <v>108</v>
      </c>
      <c r="C54" s="21">
        <v>0</v>
      </c>
      <c r="D54" s="21">
        <v>0</v>
      </c>
      <c r="E54" s="21">
        <v>0</v>
      </c>
      <c r="F54" s="21">
        <v>0</v>
      </c>
      <c r="G54" s="21">
        <v>0</v>
      </c>
      <c r="H54" s="21">
        <v>0</v>
      </c>
    </row>
    <row r="55" spans="1:8" x14ac:dyDescent="0.2">
      <c r="A55" s="19"/>
      <c r="B55" s="20" t="s">
        <v>109</v>
      </c>
      <c r="C55" s="21">
        <v>83623757</v>
      </c>
      <c r="D55" s="21">
        <v>112304533</v>
      </c>
      <c r="E55" s="21">
        <f>C55+D55</f>
        <v>195928290</v>
      </c>
      <c r="F55" s="21">
        <v>47118196.119999997</v>
      </c>
      <c r="G55" s="21">
        <v>47118196.119999997</v>
      </c>
      <c r="H55" s="21">
        <f>E55-F55</f>
        <v>148810093.88</v>
      </c>
    </row>
    <row r="56" spans="1:8" x14ac:dyDescent="0.2">
      <c r="A56" s="19"/>
      <c r="B56" s="20" t="s">
        <v>110</v>
      </c>
      <c r="C56" s="21">
        <v>0</v>
      </c>
      <c r="D56" s="21">
        <v>0</v>
      </c>
      <c r="E56" s="21">
        <v>0</v>
      </c>
      <c r="F56" s="21">
        <v>0</v>
      </c>
      <c r="G56" s="21">
        <v>0</v>
      </c>
      <c r="H56" s="21">
        <v>0</v>
      </c>
    </row>
    <row r="57" spans="1:8" x14ac:dyDescent="0.2">
      <c r="A57" s="16" t="s">
        <v>67</v>
      </c>
      <c r="B57" s="17"/>
      <c r="C57" s="21"/>
      <c r="D57" s="21"/>
      <c r="E57" s="21"/>
      <c r="F57" s="21"/>
      <c r="G57" s="21"/>
      <c r="H57" s="21"/>
    </row>
    <row r="58" spans="1:8" x14ac:dyDescent="0.2">
      <c r="A58" s="19"/>
      <c r="B58" s="20" t="s">
        <v>111</v>
      </c>
      <c r="C58" s="21">
        <v>0</v>
      </c>
      <c r="D58" s="21">
        <v>0</v>
      </c>
      <c r="E58" s="21">
        <v>0</v>
      </c>
      <c r="F58" s="21">
        <v>0</v>
      </c>
      <c r="G58" s="21">
        <v>0</v>
      </c>
      <c r="H58" s="21">
        <v>0</v>
      </c>
    </row>
    <row r="59" spans="1:8" x14ac:dyDescent="0.2">
      <c r="A59" s="19"/>
      <c r="B59" s="20" t="s">
        <v>112</v>
      </c>
      <c r="C59" s="21">
        <v>0</v>
      </c>
      <c r="D59" s="21">
        <v>0</v>
      </c>
      <c r="E59" s="21">
        <v>0</v>
      </c>
      <c r="F59" s="21">
        <v>0</v>
      </c>
      <c r="G59" s="21">
        <v>0</v>
      </c>
      <c r="H59" s="21">
        <v>0</v>
      </c>
    </row>
    <row r="60" spans="1:8" x14ac:dyDescent="0.2">
      <c r="A60" s="19"/>
      <c r="B60" s="20" t="s">
        <v>113</v>
      </c>
      <c r="C60" s="21">
        <v>0</v>
      </c>
      <c r="D60" s="21">
        <v>0</v>
      </c>
      <c r="E60" s="21">
        <v>0</v>
      </c>
      <c r="F60" s="21">
        <v>0</v>
      </c>
      <c r="G60" s="21">
        <v>0</v>
      </c>
      <c r="H60" s="21">
        <v>0</v>
      </c>
    </row>
    <row r="61" spans="1:8" x14ac:dyDescent="0.2">
      <c r="A61" s="19"/>
      <c r="B61" s="20" t="s">
        <v>114</v>
      </c>
      <c r="C61" s="21">
        <v>0</v>
      </c>
      <c r="D61" s="21">
        <v>0</v>
      </c>
      <c r="E61" s="21">
        <v>0</v>
      </c>
      <c r="F61" s="21">
        <v>0</v>
      </c>
      <c r="G61" s="21">
        <v>0</v>
      </c>
      <c r="H61" s="21">
        <v>0</v>
      </c>
    </row>
    <row r="62" spans="1:8" x14ac:dyDescent="0.2">
      <c r="A62" s="19"/>
      <c r="B62" s="20" t="s">
        <v>115</v>
      </c>
      <c r="C62" s="21">
        <v>0</v>
      </c>
      <c r="D62" s="21">
        <v>0</v>
      </c>
      <c r="E62" s="21">
        <v>0</v>
      </c>
      <c r="F62" s="21">
        <v>0</v>
      </c>
      <c r="G62" s="21">
        <v>0</v>
      </c>
      <c r="H62" s="21">
        <v>0</v>
      </c>
    </row>
    <row r="63" spans="1:8" x14ac:dyDescent="0.2">
      <c r="A63" s="19"/>
      <c r="B63" s="20" t="s">
        <v>116</v>
      </c>
      <c r="C63" s="21">
        <v>0</v>
      </c>
      <c r="D63" s="21">
        <v>0</v>
      </c>
      <c r="E63" s="21">
        <v>0</v>
      </c>
      <c r="F63" s="21">
        <v>0</v>
      </c>
      <c r="G63" s="21">
        <v>0</v>
      </c>
      <c r="H63" s="21">
        <v>0</v>
      </c>
    </row>
    <row r="64" spans="1:8" x14ac:dyDescent="0.2">
      <c r="A64" s="19"/>
      <c r="B64" s="20" t="s">
        <v>117</v>
      </c>
      <c r="C64" s="21">
        <v>0</v>
      </c>
      <c r="D64" s="21">
        <v>0</v>
      </c>
      <c r="E64" s="21">
        <v>0</v>
      </c>
      <c r="F64" s="21">
        <v>0</v>
      </c>
      <c r="G64" s="21">
        <v>0</v>
      </c>
      <c r="H64" s="21">
        <v>0</v>
      </c>
    </row>
    <row r="65" spans="1:8" x14ac:dyDescent="0.2">
      <c r="A65" s="16" t="s">
        <v>68</v>
      </c>
      <c r="B65" s="17"/>
      <c r="C65" s="21"/>
      <c r="D65" s="21"/>
      <c r="E65" s="21"/>
      <c r="F65" s="21"/>
      <c r="G65" s="21"/>
      <c r="H65" s="21"/>
    </row>
    <row r="66" spans="1:8" x14ac:dyDescent="0.2">
      <c r="A66" s="19"/>
      <c r="B66" s="20" t="s">
        <v>38</v>
      </c>
      <c r="C66" s="21">
        <v>0</v>
      </c>
      <c r="D66" s="21">
        <v>0</v>
      </c>
      <c r="E66" s="21">
        <v>0</v>
      </c>
      <c r="F66" s="21">
        <v>0</v>
      </c>
      <c r="G66" s="21">
        <v>0</v>
      </c>
      <c r="H66" s="21">
        <v>0</v>
      </c>
    </row>
    <row r="67" spans="1:8" x14ac:dyDescent="0.2">
      <c r="A67" s="19"/>
      <c r="B67" s="20" t="s">
        <v>39</v>
      </c>
      <c r="C67" s="21">
        <v>0</v>
      </c>
      <c r="D67" s="21">
        <v>0</v>
      </c>
      <c r="E67" s="21">
        <v>0</v>
      </c>
      <c r="F67" s="21">
        <v>0</v>
      </c>
      <c r="G67" s="21">
        <v>0</v>
      </c>
      <c r="H67" s="21">
        <v>0</v>
      </c>
    </row>
    <row r="68" spans="1:8" x14ac:dyDescent="0.2">
      <c r="A68" s="19"/>
      <c r="B68" s="20" t="s">
        <v>40</v>
      </c>
      <c r="C68" s="21">
        <v>0</v>
      </c>
      <c r="D68" s="21">
        <v>0</v>
      </c>
      <c r="E68" s="21">
        <v>0</v>
      </c>
      <c r="F68" s="21">
        <v>0</v>
      </c>
      <c r="G68" s="21">
        <v>0</v>
      </c>
      <c r="H68" s="21">
        <v>0</v>
      </c>
    </row>
    <row r="69" spans="1:8" x14ac:dyDescent="0.2">
      <c r="A69" s="16" t="s">
        <v>69</v>
      </c>
      <c r="B69" s="17"/>
      <c r="C69" s="21">
        <v>0</v>
      </c>
      <c r="D69" s="21">
        <v>0</v>
      </c>
      <c r="E69" s="21">
        <v>0</v>
      </c>
      <c r="F69" s="21">
        <v>0</v>
      </c>
      <c r="G69" s="21">
        <v>0</v>
      </c>
      <c r="H69" s="21">
        <v>0</v>
      </c>
    </row>
    <row r="70" spans="1:8" x14ac:dyDescent="0.2">
      <c r="A70" s="19"/>
      <c r="B70" s="20" t="s">
        <v>118</v>
      </c>
      <c r="C70" s="21">
        <v>0</v>
      </c>
      <c r="D70" s="21">
        <v>0</v>
      </c>
      <c r="E70" s="21">
        <v>0</v>
      </c>
      <c r="F70" s="21">
        <v>0</v>
      </c>
      <c r="G70" s="21">
        <v>0</v>
      </c>
      <c r="H70" s="21">
        <v>0</v>
      </c>
    </row>
    <row r="71" spans="1:8" x14ac:dyDescent="0.2">
      <c r="A71" s="19"/>
      <c r="B71" s="20" t="s">
        <v>119</v>
      </c>
      <c r="C71" s="21">
        <v>0</v>
      </c>
      <c r="D71" s="21">
        <v>0</v>
      </c>
      <c r="E71" s="21">
        <v>0</v>
      </c>
      <c r="F71" s="21">
        <v>0</v>
      </c>
      <c r="G71" s="21">
        <v>0</v>
      </c>
      <c r="H71" s="21">
        <v>0</v>
      </c>
    </row>
    <row r="72" spans="1:8" x14ac:dyDescent="0.2">
      <c r="A72" s="19"/>
      <c r="B72" s="20" t="s">
        <v>120</v>
      </c>
      <c r="C72" s="21">
        <v>0</v>
      </c>
      <c r="D72" s="21">
        <v>0</v>
      </c>
      <c r="E72" s="21">
        <v>0</v>
      </c>
      <c r="F72" s="21">
        <v>0</v>
      </c>
      <c r="G72" s="21">
        <v>0</v>
      </c>
      <c r="H72" s="21">
        <v>0</v>
      </c>
    </row>
    <row r="73" spans="1:8" x14ac:dyDescent="0.2">
      <c r="A73" s="19"/>
      <c r="B73" s="20" t="s">
        <v>121</v>
      </c>
      <c r="C73" s="21">
        <v>0</v>
      </c>
      <c r="D73" s="21">
        <v>0</v>
      </c>
      <c r="E73" s="21">
        <v>0</v>
      </c>
      <c r="F73" s="21">
        <v>0</v>
      </c>
      <c r="G73" s="21">
        <v>0</v>
      </c>
      <c r="H73" s="21">
        <v>0</v>
      </c>
    </row>
    <row r="74" spans="1:8" x14ac:dyDescent="0.2">
      <c r="A74" s="19"/>
      <c r="B74" s="20" t="s">
        <v>122</v>
      </c>
      <c r="C74" s="21">
        <v>0</v>
      </c>
      <c r="D74" s="21">
        <v>0</v>
      </c>
      <c r="E74" s="21">
        <v>0</v>
      </c>
      <c r="F74" s="21">
        <v>0</v>
      </c>
      <c r="G74" s="21">
        <v>0</v>
      </c>
      <c r="H74" s="21">
        <v>0</v>
      </c>
    </row>
    <row r="75" spans="1:8" x14ac:dyDescent="0.2">
      <c r="A75" s="19"/>
      <c r="B75" s="20" t="s">
        <v>123</v>
      </c>
      <c r="C75" s="21">
        <v>0</v>
      </c>
      <c r="D75" s="21">
        <v>0</v>
      </c>
      <c r="E75" s="21">
        <v>0</v>
      </c>
      <c r="F75" s="21">
        <v>0</v>
      </c>
      <c r="G75" s="21">
        <v>0</v>
      </c>
      <c r="H75" s="21">
        <v>0</v>
      </c>
    </row>
    <row r="76" spans="1:8" x14ac:dyDescent="0.2">
      <c r="A76" s="22"/>
      <c r="B76" s="23" t="s">
        <v>124</v>
      </c>
      <c r="C76" s="24">
        <v>0</v>
      </c>
      <c r="D76" s="24">
        <v>0</v>
      </c>
      <c r="E76" s="24">
        <v>0</v>
      </c>
      <c r="F76" s="24">
        <v>0</v>
      </c>
      <c r="G76" s="24">
        <v>0</v>
      </c>
      <c r="H76" s="24">
        <v>0</v>
      </c>
    </row>
    <row r="77" spans="1:8" x14ac:dyDescent="0.2">
      <c r="A77" s="25"/>
      <c r="B77" s="26" t="s">
        <v>53</v>
      </c>
      <c r="C77" s="27">
        <f>SUM(C6:C76)</f>
        <v>106542418</v>
      </c>
      <c r="D77" s="27">
        <f>SUM(D6:D76)</f>
        <v>115117788</v>
      </c>
      <c r="E77" s="27">
        <f>SUM(E6:E76)</f>
        <v>221660206</v>
      </c>
      <c r="F77" s="27">
        <f t="shared" ref="F77:H77" si="0">SUM(F6:F76)</f>
        <v>58823957.829999998</v>
      </c>
      <c r="G77" s="27">
        <f t="shared" si="0"/>
        <v>58823957.829999998</v>
      </c>
      <c r="H77" s="27">
        <f t="shared" si="0"/>
        <v>162836248.16999999</v>
      </c>
    </row>
    <row r="79" spans="1:8" x14ac:dyDescent="0.2">
      <c r="A79" s="28" t="s">
        <v>130</v>
      </c>
    </row>
    <row r="81" spans="2:5" x14ac:dyDescent="0.2">
      <c r="B81" s="29" t="s">
        <v>131</v>
      </c>
      <c r="E81" s="29" t="s">
        <v>132</v>
      </c>
    </row>
    <row r="82" spans="2:5" x14ac:dyDescent="0.2">
      <c r="B82" s="30" t="s">
        <v>133</v>
      </c>
      <c r="E82" s="31" t="s">
        <v>134</v>
      </c>
    </row>
    <row r="83" spans="2:5" x14ac:dyDescent="0.2">
      <c r="B83" s="30" t="s">
        <v>135</v>
      </c>
      <c r="E83" s="31" t="s">
        <v>136</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showGridLines="0" workbookViewId="0">
      <selection activeCell="G16" sqref="G16"/>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4" t="s">
        <v>138</v>
      </c>
      <c r="B1" s="55"/>
      <c r="C1" s="55"/>
      <c r="D1" s="55"/>
      <c r="E1" s="55"/>
      <c r="F1" s="55"/>
      <c r="G1" s="55"/>
      <c r="H1" s="56"/>
    </row>
    <row r="2" spans="1:8" x14ac:dyDescent="0.2">
      <c r="A2" s="59" t="s">
        <v>54</v>
      </c>
      <c r="B2" s="60"/>
      <c r="C2" s="54" t="s">
        <v>60</v>
      </c>
      <c r="D2" s="55"/>
      <c r="E2" s="55"/>
      <c r="F2" s="55"/>
      <c r="G2" s="56"/>
      <c r="H2" s="57" t="s">
        <v>59</v>
      </c>
    </row>
    <row r="3" spans="1:8" ht="24.95" customHeight="1" x14ac:dyDescent="0.2">
      <c r="A3" s="61"/>
      <c r="B3" s="62"/>
      <c r="C3" s="3" t="s">
        <v>55</v>
      </c>
      <c r="D3" s="3" t="s">
        <v>125</v>
      </c>
      <c r="E3" s="3" t="s">
        <v>56</v>
      </c>
      <c r="F3" s="3" t="s">
        <v>57</v>
      </c>
      <c r="G3" s="3" t="s">
        <v>58</v>
      </c>
      <c r="H3" s="58"/>
    </row>
    <row r="4" spans="1:8" x14ac:dyDescent="0.2">
      <c r="A4" s="63"/>
      <c r="B4" s="64"/>
      <c r="C4" s="15">
        <v>1</v>
      </c>
      <c r="D4" s="15">
        <v>2</v>
      </c>
      <c r="E4" s="15" t="s">
        <v>126</v>
      </c>
      <c r="F4" s="15">
        <v>4</v>
      </c>
      <c r="G4" s="15">
        <v>5</v>
      </c>
      <c r="H4" s="15" t="s">
        <v>127</v>
      </c>
    </row>
    <row r="5" spans="1:8" x14ac:dyDescent="0.2">
      <c r="A5" s="19"/>
      <c r="B5" s="32"/>
      <c r="C5" s="4"/>
      <c r="D5" s="4"/>
      <c r="E5" s="4"/>
      <c r="F5" s="4"/>
      <c r="G5" s="4"/>
      <c r="H5" s="4"/>
    </row>
    <row r="6" spans="1:8" x14ac:dyDescent="0.2">
      <c r="A6" s="19"/>
      <c r="B6" s="32" t="s">
        <v>0</v>
      </c>
      <c r="C6" s="33">
        <v>22918661</v>
      </c>
      <c r="D6" s="33">
        <v>2813255</v>
      </c>
      <c r="E6" s="33">
        <f>+C6+D6</f>
        <v>25731916</v>
      </c>
      <c r="F6" s="33">
        <v>11705761.710000001</v>
      </c>
      <c r="G6" s="33">
        <v>11705761.710000001</v>
      </c>
      <c r="H6" s="33">
        <f>E6-F6</f>
        <v>14026154.289999999</v>
      </c>
    </row>
    <row r="7" spans="1:8" x14ac:dyDescent="0.2">
      <c r="A7" s="19"/>
      <c r="B7" s="32"/>
      <c r="C7" s="5"/>
      <c r="D7" s="5"/>
      <c r="E7" s="5"/>
      <c r="F7" s="5"/>
      <c r="G7" s="5"/>
      <c r="H7" s="5"/>
    </row>
    <row r="8" spans="1:8" x14ac:dyDescent="0.2">
      <c r="A8" s="19"/>
      <c r="B8" s="32" t="s">
        <v>1</v>
      </c>
      <c r="C8" s="21">
        <v>83623757</v>
      </c>
      <c r="D8" s="21">
        <v>112304533</v>
      </c>
      <c r="E8" s="33">
        <f>+C8+D8</f>
        <v>195928290</v>
      </c>
      <c r="F8" s="21">
        <v>47118196.119999997</v>
      </c>
      <c r="G8" s="21">
        <v>47118196.119999997</v>
      </c>
      <c r="H8" s="33">
        <f>E8-F8</f>
        <v>148810093.88</v>
      </c>
    </row>
    <row r="9" spans="1:8" x14ac:dyDescent="0.2">
      <c r="A9" s="19"/>
      <c r="B9" s="32"/>
      <c r="C9" s="5"/>
      <c r="D9" s="5"/>
      <c r="E9" s="5"/>
      <c r="F9" s="5"/>
      <c r="G9" s="5"/>
      <c r="H9" s="5"/>
    </row>
    <row r="10" spans="1:8" x14ac:dyDescent="0.2">
      <c r="A10" s="19"/>
      <c r="B10" s="32" t="s">
        <v>2</v>
      </c>
      <c r="C10" s="5">
        <v>0</v>
      </c>
      <c r="D10" s="5">
        <v>0</v>
      </c>
      <c r="E10" s="5">
        <v>0</v>
      </c>
      <c r="F10" s="5">
        <v>0</v>
      </c>
      <c r="G10" s="5">
        <v>0</v>
      </c>
      <c r="H10" s="5">
        <v>0</v>
      </c>
    </row>
    <row r="11" spans="1:8" x14ac:dyDescent="0.2">
      <c r="A11" s="19"/>
      <c r="B11" s="32"/>
      <c r="C11" s="5"/>
      <c r="D11" s="5"/>
      <c r="E11" s="5"/>
      <c r="F11" s="5"/>
      <c r="G11" s="5"/>
      <c r="H11" s="5"/>
    </row>
    <row r="12" spans="1:8" x14ac:dyDescent="0.2">
      <c r="A12" s="19"/>
      <c r="B12" s="32" t="s">
        <v>41</v>
      </c>
      <c r="C12" s="5">
        <v>0</v>
      </c>
      <c r="D12" s="5">
        <v>0</v>
      </c>
      <c r="E12" s="5">
        <v>0</v>
      </c>
      <c r="F12" s="5">
        <v>0</v>
      </c>
      <c r="G12" s="5">
        <v>0</v>
      </c>
      <c r="H12" s="5">
        <v>0</v>
      </c>
    </row>
    <row r="13" spans="1:8" x14ac:dyDescent="0.2">
      <c r="A13" s="19"/>
      <c r="B13" s="32"/>
      <c r="C13" s="5"/>
      <c r="D13" s="5"/>
      <c r="E13" s="5"/>
      <c r="F13" s="5"/>
      <c r="G13" s="5"/>
      <c r="H13" s="5"/>
    </row>
    <row r="14" spans="1:8" x14ac:dyDescent="0.2">
      <c r="A14" s="19"/>
      <c r="B14" s="32" t="s">
        <v>38</v>
      </c>
      <c r="C14" s="5">
        <v>0</v>
      </c>
      <c r="D14" s="5">
        <v>0</v>
      </c>
      <c r="E14" s="5">
        <v>0</v>
      </c>
      <c r="F14" s="5">
        <v>0</v>
      </c>
      <c r="G14" s="5">
        <v>0</v>
      </c>
      <c r="H14" s="5">
        <v>0</v>
      </c>
    </row>
    <row r="15" spans="1:8" x14ac:dyDescent="0.2">
      <c r="A15" s="22"/>
      <c r="B15" s="34"/>
      <c r="C15" s="6"/>
      <c r="D15" s="6"/>
      <c r="E15" s="6"/>
      <c r="F15" s="6"/>
      <c r="G15" s="6"/>
      <c r="H15" s="6"/>
    </row>
    <row r="16" spans="1:8" x14ac:dyDescent="0.2">
      <c r="A16" s="35"/>
      <c r="B16" s="26" t="s">
        <v>53</v>
      </c>
      <c r="C16" s="27">
        <f>SUM(C6:C15)</f>
        <v>106542418</v>
      </c>
      <c r="D16" s="27">
        <f t="shared" ref="D16:H16" si="0">SUM(D6:D15)</f>
        <v>115117788</v>
      </c>
      <c r="E16" s="27">
        <f t="shared" si="0"/>
        <v>221660206</v>
      </c>
      <c r="F16" s="27">
        <f t="shared" si="0"/>
        <v>58823957.829999998</v>
      </c>
      <c r="G16" s="27">
        <f t="shared" si="0"/>
        <v>58823957.829999998</v>
      </c>
      <c r="H16" s="27">
        <f t="shared" si="0"/>
        <v>162836248.16999999</v>
      </c>
    </row>
    <row r="18" spans="1:5" x14ac:dyDescent="0.2">
      <c r="A18" s="1" t="s">
        <v>130</v>
      </c>
    </row>
    <row r="20" spans="1:5" x14ac:dyDescent="0.2">
      <c r="B20" s="29" t="s">
        <v>131</v>
      </c>
      <c r="E20" s="29" t="s">
        <v>132</v>
      </c>
    </row>
    <row r="21" spans="1:5" x14ac:dyDescent="0.2">
      <c r="B21" s="36" t="s">
        <v>133</v>
      </c>
      <c r="E21" s="29" t="s">
        <v>134</v>
      </c>
    </row>
    <row r="22" spans="1:5" x14ac:dyDescent="0.2">
      <c r="B22" s="36" t="s">
        <v>135</v>
      </c>
      <c r="E22" s="29" t="s">
        <v>136</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showGridLines="0" workbookViewId="0">
      <selection activeCell="E9" sqref="E9"/>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4" t="s">
        <v>142</v>
      </c>
      <c r="B1" s="55"/>
      <c r="C1" s="55"/>
      <c r="D1" s="55"/>
      <c r="E1" s="55"/>
      <c r="F1" s="55"/>
      <c r="G1" s="55"/>
      <c r="H1" s="56"/>
    </row>
    <row r="2" spans="1:8" x14ac:dyDescent="0.2">
      <c r="B2" s="37"/>
      <c r="C2" s="37"/>
      <c r="D2" s="37"/>
      <c r="E2" s="37"/>
      <c r="F2" s="37"/>
      <c r="G2" s="37"/>
      <c r="H2" s="37"/>
    </row>
    <row r="3" spans="1:8" x14ac:dyDescent="0.2">
      <c r="A3" s="59" t="s">
        <v>54</v>
      </c>
      <c r="B3" s="60"/>
      <c r="C3" s="54" t="s">
        <v>60</v>
      </c>
      <c r="D3" s="55"/>
      <c r="E3" s="55"/>
      <c r="F3" s="55"/>
      <c r="G3" s="56"/>
      <c r="H3" s="57" t="s">
        <v>59</v>
      </c>
    </row>
    <row r="4" spans="1:8" ht="24.95" customHeight="1" x14ac:dyDescent="0.2">
      <c r="A4" s="61"/>
      <c r="B4" s="62"/>
      <c r="C4" s="3" t="s">
        <v>55</v>
      </c>
      <c r="D4" s="3" t="s">
        <v>125</v>
      </c>
      <c r="E4" s="3" t="s">
        <v>56</v>
      </c>
      <c r="F4" s="3" t="s">
        <v>57</v>
      </c>
      <c r="G4" s="3" t="s">
        <v>58</v>
      </c>
      <c r="H4" s="58"/>
    </row>
    <row r="5" spans="1:8" x14ac:dyDescent="0.2">
      <c r="A5" s="63"/>
      <c r="B5" s="64"/>
      <c r="C5" s="15">
        <v>1</v>
      </c>
      <c r="D5" s="15">
        <v>2</v>
      </c>
      <c r="E5" s="15" t="s">
        <v>126</v>
      </c>
      <c r="F5" s="15">
        <v>4</v>
      </c>
      <c r="G5" s="15">
        <v>5</v>
      </c>
      <c r="H5" s="15" t="s">
        <v>127</v>
      </c>
    </row>
    <row r="6" spans="1:8" x14ac:dyDescent="0.2">
      <c r="A6" s="8"/>
      <c r="B6" s="38"/>
      <c r="C6" s="39"/>
      <c r="D6" s="39"/>
      <c r="E6" s="39"/>
      <c r="F6" s="39"/>
      <c r="G6" s="39"/>
      <c r="H6" s="39"/>
    </row>
    <row r="7" spans="1:8" x14ac:dyDescent="0.2">
      <c r="A7" s="2">
        <v>1</v>
      </c>
      <c r="B7" s="40" t="s">
        <v>139</v>
      </c>
      <c r="C7" s="21">
        <v>144000</v>
      </c>
      <c r="D7" s="21">
        <v>0</v>
      </c>
      <c r="E7" s="21">
        <f>C7+D7</f>
        <v>144000</v>
      </c>
      <c r="F7" s="21">
        <v>75793.34</v>
      </c>
      <c r="G7" s="21">
        <v>75793.34</v>
      </c>
      <c r="H7" s="21">
        <f>E7-F7</f>
        <v>68206.66</v>
      </c>
    </row>
    <row r="8" spans="1:8" x14ac:dyDescent="0.2">
      <c r="A8" s="2">
        <v>20</v>
      </c>
      <c r="B8" s="40" t="s">
        <v>140</v>
      </c>
      <c r="C8" s="33">
        <f>22918661-C7</f>
        <v>22774661</v>
      </c>
      <c r="D8" s="21">
        <v>2813255</v>
      </c>
      <c r="E8" s="21">
        <f>C8+D8</f>
        <v>25587916</v>
      </c>
      <c r="F8" s="21">
        <v>11629968.369999999</v>
      </c>
      <c r="G8" s="21">
        <v>11629968.369999999</v>
      </c>
      <c r="H8" s="21">
        <f t="shared" ref="H8:H9" si="0">E8-F8</f>
        <v>13957947.630000001</v>
      </c>
    </row>
    <row r="9" spans="1:8" x14ac:dyDescent="0.2">
      <c r="A9" s="2">
        <v>30</v>
      </c>
      <c r="B9" s="40" t="s">
        <v>141</v>
      </c>
      <c r="C9" s="21">
        <v>83623757</v>
      </c>
      <c r="D9" s="21">
        <v>112304533</v>
      </c>
      <c r="E9" s="21">
        <f>C9+D9</f>
        <v>195928290</v>
      </c>
      <c r="F9" s="21">
        <v>47118196.119999997</v>
      </c>
      <c r="G9" s="21">
        <v>47118196.119999997</v>
      </c>
      <c r="H9" s="21">
        <f t="shared" si="0"/>
        <v>148810093.88</v>
      </c>
    </row>
    <row r="10" spans="1:8" x14ac:dyDescent="0.2">
      <c r="A10" s="2"/>
      <c r="B10" s="41"/>
      <c r="C10" s="24"/>
      <c r="D10" s="24"/>
      <c r="E10" s="24"/>
      <c r="F10" s="24"/>
      <c r="G10" s="24"/>
      <c r="H10" s="24"/>
    </row>
    <row r="11" spans="1:8" x14ac:dyDescent="0.2">
      <c r="A11" s="7"/>
      <c r="B11" s="42" t="s">
        <v>53</v>
      </c>
      <c r="C11" s="43">
        <f>SUM(C7:C10)</f>
        <v>106542418</v>
      </c>
      <c r="D11" s="43">
        <f t="shared" ref="D11:H11" si="1">SUM(D7:D10)</f>
        <v>115117788</v>
      </c>
      <c r="E11" s="43">
        <f t="shared" si="1"/>
        <v>221660206</v>
      </c>
      <c r="F11" s="43">
        <f t="shared" si="1"/>
        <v>58823957.829999998</v>
      </c>
      <c r="G11" s="43">
        <f t="shared" si="1"/>
        <v>58823957.829999998</v>
      </c>
      <c r="H11" s="43">
        <f t="shared" si="1"/>
        <v>162836248.16999999</v>
      </c>
    </row>
    <row r="14" spans="1:8" ht="45" customHeight="1" x14ac:dyDescent="0.2">
      <c r="A14" s="54" t="s">
        <v>128</v>
      </c>
      <c r="B14" s="55"/>
      <c r="C14" s="55"/>
      <c r="D14" s="55"/>
      <c r="E14" s="55"/>
      <c r="F14" s="55"/>
      <c r="G14" s="55"/>
      <c r="H14" s="56"/>
    </row>
    <row r="16" spans="1:8" x14ac:dyDescent="0.2">
      <c r="A16" s="59" t="s">
        <v>54</v>
      </c>
      <c r="B16" s="60"/>
      <c r="C16" s="54" t="s">
        <v>60</v>
      </c>
      <c r="D16" s="55"/>
      <c r="E16" s="55"/>
      <c r="F16" s="55"/>
      <c r="G16" s="56"/>
      <c r="H16" s="57" t="s">
        <v>59</v>
      </c>
    </row>
    <row r="17" spans="1:8" ht="22.5" x14ac:dyDescent="0.2">
      <c r="A17" s="61"/>
      <c r="B17" s="62"/>
      <c r="C17" s="3" t="s">
        <v>55</v>
      </c>
      <c r="D17" s="3" t="s">
        <v>125</v>
      </c>
      <c r="E17" s="3" t="s">
        <v>56</v>
      </c>
      <c r="F17" s="3" t="s">
        <v>57</v>
      </c>
      <c r="G17" s="3" t="s">
        <v>58</v>
      </c>
      <c r="H17" s="58"/>
    </row>
    <row r="18" spans="1:8" x14ac:dyDescent="0.2">
      <c r="A18" s="63"/>
      <c r="B18" s="64"/>
      <c r="C18" s="15">
        <v>1</v>
      </c>
      <c r="D18" s="15">
        <v>2</v>
      </c>
      <c r="E18" s="15" t="s">
        <v>126</v>
      </c>
      <c r="F18" s="15">
        <v>4</v>
      </c>
      <c r="G18" s="15">
        <v>5</v>
      </c>
      <c r="H18" s="15" t="s">
        <v>127</v>
      </c>
    </row>
    <row r="19" spans="1:8" x14ac:dyDescent="0.2">
      <c r="A19" s="8"/>
      <c r="B19" s="9"/>
      <c r="C19" s="12"/>
      <c r="D19" s="12"/>
      <c r="E19" s="12"/>
      <c r="F19" s="12"/>
      <c r="G19" s="12"/>
      <c r="H19" s="12"/>
    </row>
    <row r="20" spans="1:8" x14ac:dyDescent="0.2">
      <c r="A20" s="2" t="s">
        <v>8</v>
      </c>
      <c r="C20" s="13"/>
      <c r="D20" s="13"/>
      <c r="E20" s="13"/>
      <c r="F20" s="13"/>
      <c r="G20" s="13"/>
      <c r="H20" s="13"/>
    </row>
    <row r="21" spans="1:8" x14ac:dyDescent="0.2">
      <c r="A21" s="2" t="s">
        <v>9</v>
      </c>
      <c r="C21" s="13"/>
      <c r="D21" s="13"/>
      <c r="E21" s="13"/>
      <c r="F21" s="13"/>
      <c r="G21" s="13"/>
      <c r="H21" s="13"/>
    </row>
    <row r="22" spans="1:8" x14ac:dyDescent="0.2">
      <c r="A22" s="2" t="s">
        <v>10</v>
      </c>
      <c r="C22" s="13"/>
      <c r="D22" s="13"/>
      <c r="E22" s="13"/>
      <c r="F22" s="13"/>
      <c r="G22" s="13"/>
      <c r="H22" s="13"/>
    </row>
    <row r="23" spans="1:8" x14ac:dyDescent="0.2">
      <c r="A23" s="2" t="s">
        <v>11</v>
      </c>
      <c r="C23" s="13"/>
      <c r="D23" s="13"/>
      <c r="E23" s="13"/>
      <c r="F23" s="13"/>
      <c r="G23" s="13"/>
      <c r="H23" s="13"/>
    </row>
    <row r="24" spans="1:8" x14ac:dyDescent="0.2">
      <c r="A24" s="2"/>
      <c r="C24" s="14"/>
      <c r="D24" s="14"/>
      <c r="E24" s="14"/>
      <c r="F24" s="14"/>
      <c r="G24" s="14"/>
      <c r="H24" s="14"/>
    </row>
    <row r="25" spans="1:8" x14ac:dyDescent="0.2">
      <c r="A25" s="7"/>
      <c r="B25" s="42" t="s">
        <v>53</v>
      </c>
      <c r="C25" s="43"/>
      <c r="D25" s="43"/>
      <c r="E25" s="43"/>
      <c r="F25" s="43"/>
      <c r="G25" s="43"/>
      <c r="H25" s="43"/>
    </row>
    <row r="28" spans="1:8" ht="45" customHeight="1" x14ac:dyDescent="0.2">
      <c r="A28" s="54" t="s">
        <v>129</v>
      </c>
      <c r="B28" s="55"/>
      <c r="C28" s="55"/>
      <c r="D28" s="55"/>
      <c r="E28" s="55"/>
      <c r="F28" s="55"/>
      <c r="G28" s="55"/>
      <c r="H28" s="56"/>
    </row>
    <row r="29" spans="1:8" x14ac:dyDescent="0.2">
      <c r="A29" s="59" t="s">
        <v>54</v>
      </c>
      <c r="B29" s="60"/>
      <c r="C29" s="54" t="s">
        <v>60</v>
      </c>
      <c r="D29" s="55"/>
      <c r="E29" s="55"/>
      <c r="F29" s="55"/>
      <c r="G29" s="56"/>
      <c r="H29" s="57" t="s">
        <v>59</v>
      </c>
    </row>
    <row r="30" spans="1:8" ht="22.5" x14ac:dyDescent="0.2">
      <c r="A30" s="61"/>
      <c r="B30" s="62"/>
      <c r="C30" s="3" t="s">
        <v>55</v>
      </c>
      <c r="D30" s="3" t="s">
        <v>125</v>
      </c>
      <c r="E30" s="3" t="s">
        <v>56</v>
      </c>
      <c r="F30" s="3" t="s">
        <v>57</v>
      </c>
      <c r="G30" s="3" t="s">
        <v>58</v>
      </c>
      <c r="H30" s="58"/>
    </row>
    <row r="31" spans="1:8" x14ac:dyDescent="0.2">
      <c r="A31" s="63"/>
      <c r="B31" s="64"/>
      <c r="C31" s="15">
        <v>1</v>
      </c>
      <c r="D31" s="15">
        <v>2</v>
      </c>
      <c r="E31" s="15" t="s">
        <v>126</v>
      </c>
      <c r="F31" s="15">
        <v>4</v>
      </c>
      <c r="G31" s="15">
        <v>5</v>
      </c>
      <c r="H31" s="15" t="s">
        <v>127</v>
      </c>
    </row>
    <row r="32" spans="1:8" x14ac:dyDescent="0.2">
      <c r="A32" s="8"/>
      <c r="B32" s="9"/>
      <c r="C32" s="12"/>
      <c r="D32" s="12"/>
      <c r="E32" s="12"/>
      <c r="F32" s="12"/>
      <c r="G32" s="12"/>
      <c r="H32" s="12"/>
    </row>
    <row r="33" spans="1:8" ht="22.5" x14ac:dyDescent="0.2">
      <c r="A33" s="2"/>
      <c r="B33" s="44" t="s">
        <v>13</v>
      </c>
      <c r="C33" s="13"/>
      <c r="D33" s="13"/>
      <c r="E33" s="13"/>
      <c r="F33" s="13"/>
      <c r="G33" s="13"/>
      <c r="H33" s="13"/>
    </row>
    <row r="34" spans="1:8" x14ac:dyDescent="0.2">
      <c r="A34" s="2"/>
      <c r="B34" s="44"/>
      <c r="C34" s="13"/>
      <c r="D34" s="13"/>
      <c r="E34" s="13"/>
      <c r="F34" s="13"/>
      <c r="G34" s="13"/>
      <c r="H34" s="13"/>
    </row>
    <row r="35" spans="1:8" x14ac:dyDescent="0.2">
      <c r="A35" s="2"/>
      <c r="B35" s="44" t="s">
        <v>12</v>
      </c>
      <c r="C35" s="13"/>
      <c r="D35" s="13"/>
      <c r="E35" s="13"/>
      <c r="F35" s="13"/>
      <c r="G35" s="13"/>
      <c r="H35" s="13"/>
    </row>
    <row r="36" spans="1:8" x14ac:dyDescent="0.2">
      <c r="A36" s="2"/>
      <c r="B36" s="44"/>
      <c r="C36" s="13"/>
      <c r="D36" s="13"/>
      <c r="E36" s="13"/>
      <c r="F36" s="13"/>
      <c r="G36" s="13"/>
      <c r="H36" s="13"/>
    </row>
    <row r="37" spans="1:8" ht="22.5" x14ac:dyDescent="0.2">
      <c r="A37" s="2"/>
      <c r="B37" s="44" t="s">
        <v>14</v>
      </c>
      <c r="C37" s="13"/>
      <c r="D37" s="13"/>
      <c r="E37" s="13"/>
      <c r="F37" s="13"/>
      <c r="G37" s="13"/>
      <c r="H37" s="13"/>
    </row>
    <row r="38" spans="1:8" x14ac:dyDescent="0.2">
      <c r="A38" s="2"/>
      <c r="B38" s="44"/>
      <c r="C38" s="13"/>
      <c r="D38" s="13"/>
      <c r="E38" s="13"/>
      <c r="F38" s="13"/>
      <c r="G38" s="13"/>
      <c r="H38" s="13"/>
    </row>
    <row r="39" spans="1:8" ht="22.5" x14ac:dyDescent="0.2">
      <c r="A39" s="2"/>
      <c r="B39" s="44" t="s">
        <v>26</v>
      </c>
      <c r="C39" s="13"/>
      <c r="D39" s="13"/>
      <c r="E39" s="13"/>
      <c r="F39" s="13"/>
      <c r="G39" s="13"/>
      <c r="H39" s="13"/>
    </row>
    <row r="40" spans="1:8" x14ac:dyDescent="0.2">
      <c r="A40" s="2"/>
      <c r="B40" s="44"/>
      <c r="C40" s="13"/>
      <c r="D40" s="13"/>
      <c r="E40" s="13"/>
      <c r="F40" s="13"/>
      <c r="G40" s="13"/>
      <c r="H40" s="13"/>
    </row>
    <row r="41" spans="1:8" ht="22.5" x14ac:dyDescent="0.2">
      <c r="A41" s="2"/>
      <c r="B41" s="44" t="s">
        <v>27</v>
      </c>
      <c r="C41" s="13"/>
      <c r="D41" s="13"/>
      <c r="E41" s="13"/>
      <c r="F41" s="13"/>
      <c r="G41" s="13"/>
      <c r="H41" s="13"/>
    </row>
    <row r="42" spans="1:8" x14ac:dyDescent="0.2">
      <c r="A42" s="2"/>
      <c r="B42" s="44"/>
      <c r="C42" s="13"/>
      <c r="D42" s="13"/>
      <c r="E42" s="13"/>
      <c r="F42" s="13"/>
      <c r="G42" s="13"/>
      <c r="H42" s="13"/>
    </row>
    <row r="43" spans="1:8" ht="22.5" x14ac:dyDescent="0.2">
      <c r="A43" s="2"/>
      <c r="B43" s="44" t="s">
        <v>34</v>
      </c>
      <c r="C43" s="13"/>
      <c r="D43" s="13"/>
      <c r="E43" s="13"/>
      <c r="F43" s="13"/>
      <c r="G43" s="13"/>
      <c r="H43" s="13"/>
    </row>
    <row r="44" spans="1:8" x14ac:dyDescent="0.2">
      <c r="A44" s="2"/>
      <c r="B44" s="44"/>
      <c r="C44" s="13"/>
      <c r="D44" s="13"/>
      <c r="E44" s="13"/>
      <c r="F44" s="13"/>
      <c r="G44" s="13"/>
      <c r="H44" s="13"/>
    </row>
    <row r="45" spans="1:8" x14ac:dyDescent="0.2">
      <c r="A45" s="2"/>
      <c r="B45" s="44" t="s">
        <v>15</v>
      </c>
      <c r="C45" s="13"/>
      <c r="D45" s="13"/>
      <c r="E45" s="13"/>
      <c r="F45" s="13"/>
      <c r="G45" s="13"/>
      <c r="H45" s="13"/>
    </row>
    <row r="46" spans="1:8" x14ac:dyDescent="0.2">
      <c r="A46" s="10"/>
      <c r="B46" s="11"/>
      <c r="C46" s="14"/>
      <c r="D46" s="14"/>
      <c r="E46" s="14"/>
      <c r="F46" s="14"/>
      <c r="G46" s="14"/>
      <c r="H46" s="14"/>
    </row>
    <row r="47" spans="1:8" x14ac:dyDescent="0.2">
      <c r="A47" s="7"/>
      <c r="B47" s="42" t="s">
        <v>53</v>
      </c>
      <c r="C47" s="43"/>
      <c r="D47" s="43"/>
      <c r="E47" s="43"/>
      <c r="F47" s="43"/>
      <c r="G47" s="43"/>
      <c r="H47" s="43"/>
    </row>
    <row r="49" spans="1:5" x14ac:dyDescent="0.2">
      <c r="A49" s="1" t="s">
        <v>130</v>
      </c>
    </row>
    <row r="51" spans="1:5" x14ac:dyDescent="0.2">
      <c r="B51" s="29" t="s">
        <v>131</v>
      </c>
      <c r="E51" s="29" t="s">
        <v>132</v>
      </c>
    </row>
    <row r="52" spans="1:5" x14ac:dyDescent="0.2">
      <c r="B52" s="29" t="s">
        <v>133</v>
      </c>
      <c r="E52" s="29" t="s">
        <v>134</v>
      </c>
    </row>
    <row r="53" spans="1:5" x14ac:dyDescent="0.2">
      <c r="B53" s="29" t="s">
        <v>135</v>
      </c>
      <c r="E53" s="29" t="s">
        <v>136</v>
      </c>
    </row>
  </sheetData>
  <sheetProtection formatCells="0" formatColumns="0" formatRows="0" insertRows="0" deleteRows="0" autoFilter="0"/>
  <mergeCells count="12">
    <mergeCell ref="A1:H1"/>
    <mergeCell ref="A3:B5"/>
    <mergeCell ref="C3:G3"/>
    <mergeCell ref="H3:H4"/>
    <mergeCell ref="A14:H14"/>
    <mergeCell ref="A16:B18"/>
    <mergeCell ref="C16:G16"/>
    <mergeCell ref="H16:H17"/>
    <mergeCell ref="A28:H28"/>
    <mergeCell ref="A29:B31"/>
    <mergeCell ref="C29:G29"/>
    <mergeCell ref="H29:H30"/>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8"/>
  <sheetViews>
    <sheetView showGridLines="0" tabSelected="1" topLeftCell="A13" workbookViewId="0">
      <selection activeCell="F38" sqref="F38"/>
    </sheetView>
  </sheetViews>
  <sheetFormatPr baseColWidth="10" defaultRowHeight="11.25" x14ac:dyDescent="0.2"/>
  <cols>
    <col min="1" max="1" width="4.83203125" style="1" customWidth="1"/>
    <col min="2" max="2" width="65.83203125" style="1" customWidth="1"/>
    <col min="3" max="8" width="18.33203125" style="1" customWidth="1"/>
    <col min="9" max="16384" width="12" style="1"/>
  </cols>
  <sheetData>
    <row r="1" spans="1:8" ht="50.1" customHeight="1" x14ac:dyDescent="0.2">
      <c r="A1" s="54" t="s">
        <v>143</v>
      </c>
      <c r="B1" s="55"/>
      <c r="C1" s="55"/>
      <c r="D1" s="55"/>
      <c r="E1" s="55"/>
      <c r="F1" s="55"/>
      <c r="G1" s="55"/>
      <c r="H1" s="56"/>
    </row>
    <row r="2" spans="1:8" x14ac:dyDescent="0.2">
      <c r="A2" s="59" t="s">
        <v>54</v>
      </c>
      <c r="B2" s="60"/>
      <c r="C2" s="54" t="s">
        <v>60</v>
      </c>
      <c r="D2" s="55"/>
      <c r="E2" s="55"/>
      <c r="F2" s="55"/>
      <c r="G2" s="56"/>
      <c r="H2" s="57" t="s">
        <v>59</v>
      </c>
    </row>
    <row r="3" spans="1:8" ht="24.95" customHeight="1" x14ac:dyDescent="0.2">
      <c r="A3" s="61"/>
      <c r="B3" s="62"/>
      <c r="C3" s="3" t="s">
        <v>55</v>
      </c>
      <c r="D3" s="3" t="s">
        <v>125</v>
      </c>
      <c r="E3" s="3" t="s">
        <v>56</v>
      </c>
      <c r="F3" s="3" t="s">
        <v>57</v>
      </c>
      <c r="G3" s="3" t="s">
        <v>58</v>
      </c>
      <c r="H3" s="58"/>
    </row>
    <row r="4" spans="1:8" x14ac:dyDescent="0.2">
      <c r="A4" s="63"/>
      <c r="B4" s="64"/>
      <c r="C4" s="15">
        <v>1</v>
      </c>
      <c r="D4" s="15">
        <v>2</v>
      </c>
      <c r="E4" s="15" t="s">
        <v>126</v>
      </c>
      <c r="F4" s="15">
        <v>4</v>
      </c>
      <c r="G4" s="15">
        <v>5</v>
      </c>
      <c r="H4" s="15" t="s">
        <v>127</v>
      </c>
    </row>
    <row r="5" spans="1:8" x14ac:dyDescent="0.2">
      <c r="A5" s="45"/>
      <c r="B5" s="46"/>
      <c r="C5" s="18"/>
      <c r="D5" s="18"/>
      <c r="E5" s="18"/>
      <c r="F5" s="18"/>
      <c r="G5" s="18"/>
      <c r="H5" s="18"/>
    </row>
    <row r="6" spans="1:8" x14ac:dyDescent="0.2">
      <c r="A6" s="47" t="s">
        <v>16</v>
      </c>
      <c r="B6" s="48"/>
      <c r="C6" s="21"/>
      <c r="D6" s="21"/>
      <c r="E6" s="21"/>
      <c r="F6" s="21"/>
      <c r="G6" s="21"/>
      <c r="H6" s="21"/>
    </row>
    <row r="7" spans="1:8" x14ac:dyDescent="0.2">
      <c r="A7" s="49"/>
      <c r="B7" s="50" t="s">
        <v>42</v>
      </c>
      <c r="C7" s="21">
        <v>0</v>
      </c>
      <c r="D7" s="21">
        <v>0</v>
      </c>
      <c r="E7" s="21">
        <v>0</v>
      </c>
      <c r="F7" s="21">
        <v>0</v>
      </c>
      <c r="G7" s="21">
        <v>0</v>
      </c>
      <c r="H7" s="21">
        <v>0</v>
      </c>
    </row>
    <row r="8" spans="1:8" x14ac:dyDescent="0.2">
      <c r="A8" s="49"/>
      <c r="B8" s="50" t="s">
        <v>17</v>
      </c>
      <c r="C8" s="21">
        <v>0</v>
      </c>
      <c r="D8" s="21">
        <v>0</v>
      </c>
      <c r="E8" s="21">
        <v>0</v>
      </c>
      <c r="F8" s="21">
        <v>0</v>
      </c>
      <c r="G8" s="21">
        <v>0</v>
      </c>
      <c r="H8" s="21">
        <v>0</v>
      </c>
    </row>
    <row r="9" spans="1:8" x14ac:dyDescent="0.2">
      <c r="A9" s="49"/>
      <c r="B9" s="50" t="s">
        <v>43</v>
      </c>
      <c r="C9" s="21">
        <v>0</v>
      </c>
      <c r="D9" s="21">
        <v>0</v>
      </c>
      <c r="E9" s="21">
        <v>0</v>
      </c>
      <c r="F9" s="21">
        <v>0</v>
      </c>
      <c r="G9" s="21">
        <v>0</v>
      </c>
      <c r="H9" s="21">
        <v>0</v>
      </c>
    </row>
    <row r="10" spans="1:8" x14ac:dyDescent="0.2">
      <c r="A10" s="49"/>
      <c r="B10" s="50" t="s">
        <v>3</v>
      </c>
      <c r="C10" s="21">
        <v>0</v>
      </c>
      <c r="D10" s="21">
        <v>0</v>
      </c>
      <c r="E10" s="21">
        <v>0</v>
      </c>
      <c r="F10" s="21">
        <v>0</v>
      </c>
      <c r="G10" s="21">
        <v>0</v>
      </c>
      <c r="H10" s="21">
        <v>0</v>
      </c>
    </row>
    <row r="11" spans="1:8" x14ac:dyDescent="0.2">
      <c r="A11" s="49"/>
      <c r="B11" s="50" t="s">
        <v>23</v>
      </c>
      <c r="C11" s="21">
        <v>0</v>
      </c>
      <c r="D11" s="21">
        <v>0</v>
      </c>
      <c r="E11" s="21">
        <v>0</v>
      </c>
      <c r="F11" s="21">
        <v>0</v>
      </c>
      <c r="G11" s="21">
        <v>0</v>
      </c>
      <c r="H11" s="21">
        <v>0</v>
      </c>
    </row>
    <row r="12" spans="1:8" x14ac:dyDescent="0.2">
      <c r="A12" s="49"/>
      <c r="B12" s="50" t="s">
        <v>18</v>
      </c>
      <c r="C12" s="21">
        <v>0</v>
      </c>
      <c r="D12" s="21">
        <v>0</v>
      </c>
      <c r="E12" s="21">
        <v>0</v>
      </c>
      <c r="F12" s="21">
        <v>0</v>
      </c>
      <c r="G12" s="21">
        <v>0</v>
      </c>
      <c r="H12" s="21">
        <v>0</v>
      </c>
    </row>
    <row r="13" spans="1:8" x14ac:dyDescent="0.2">
      <c r="A13" s="49"/>
      <c r="B13" s="50" t="s">
        <v>44</v>
      </c>
      <c r="C13" s="21">
        <v>0</v>
      </c>
      <c r="D13" s="21">
        <v>0</v>
      </c>
      <c r="E13" s="21">
        <v>0</v>
      </c>
      <c r="F13" s="21">
        <v>0</v>
      </c>
      <c r="G13" s="21">
        <v>0</v>
      </c>
      <c r="H13" s="21">
        <v>0</v>
      </c>
    </row>
    <row r="14" spans="1:8" x14ac:dyDescent="0.2">
      <c r="A14" s="49"/>
      <c r="B14" s="50" t="s">
        <v>19</v>
      </c>
      <c r="C14" s="21">
        <v>0</v>
      </c>
      <c r="D14" s="21">
        <v>0</v>
      </c>
      <c r="E14" s="21">
        <v>0</v>
      </c>
      <c r="F14" s="21">
        <v>0</v>
      </c>
      <c r="G14" s="21">
        <v>0</v>
      </c>
      <c r="H14" s="21">
        <v>0</v>
      </c>
    </row>
    <row r="15" spans="1:8" x14ac:dyDescent="0.2">
      <c r="A15" s="51"/>
      <c r="B15" s="50"/>
      <c r="C15" s="21"/>
      <c r="D15" s="21"/>
      <c r="E15" s="21"/>
      <c r="F15" s="21"/>
      <c r="G15" s="21"/>
      <c r="H15" s="21"/>
    </row>
    <row r="16" spans="1:8" x14ac:dyDescent="0.2">
      <c r="A16" s="47" t="s">
        <v>20</v>
      </c>
      <c r="B16" s="52"/>
      <c r="C16" s="21"/>
      <c r="D16" s="21"/>
      <c r="E16" s="21"/>
      <c r="F16" s="21"/>
      <c r="G16" s="21"/>
      <c r="H16" s="21"/>
    </row>
    <row r="17" spans="1:8" x14ac:dyDescent="0.2">
      <c r="A17" s="49"/>
      <c r="B17" s="50" t="s">
        <v>45</v>
      </c>
      <c r="C17" s="21">
        <v>0</v>
      </c>
      <c r="D17" s="21">
        <v>0</v>
      </c>
      <c r="E17" s="21">
        <v>0</v>
      </c>
      <c r="F17" s="21">
        <v>0</v>
      </c>
      <c r="G17" s="21">
        <v>0</v>
      </c>
      <c r="H17" s="21">
        <v>0</v>
      </c>
    </row>
    <row r="18" spans="1:8" x14ac:dyDescent="0.2">
      <c r="A18" s="49"/>
      <c r="B18" s="50" t="s">
        <v>28</v>
      </c>
      <c r="C18" s="21">
        <v>106542418</v>
      </c>
      <c r="D18" s="21">
        <v>115117788</v>
      </c>
      <c r="E18" s="21">
        <f>C18+D18</f>
        <v>221660206</v>
      </c>
      <c r="F18" s="21">
        <v>58823957.829999998</v>
      </c>
      <c r="G18" s="21">
        <v>58823957.829999998</v>
      </c>
      <c r="H18" s="21">
        <f>E18-F18</f>
        <v>162836248.17000002</v>
      </c>
    </row>
    <row r="19" spans="1:8" x14ac:dyDescent="0.2">
      <c r="A19" s="49"/>
      <c r="B19" s="50" t="s">
        <v>21</v>
      </c>
      <c r="C19" s="21">
        <v>0</v>
      </c>
      <c r="D19" s="21">
        <v>0</v>
      </c>
      <c r="E19" s="21">
        <v>0</v>
      </c>
      <c r="F19" s="21">
        <v>0</v>
      </c>
      <c r="G19" s="21">
        <v>0</v>
      </c>
      <c r="H19" s="21">
        <v>0</v>
      </c>
    </row>
    <row r="20" spans="1:8" x14ac:dyDescent="0.2">
      <c r="A20" s="49"/>
      <c r="B20" s="50" t="s">
        <v>46</v>
      </c>
      <c r="C20" s="21">
        <v>0</v>
      </c>
      <c r="D20" s="21">
        <v>0</v>
      </c>
      <c r="E20" s="21">
        <v>0</v>
      </c>
      <c r="F20" s="21">
        <v>0</v>
      </c>
      <c r="G20" s="21">
        <v>0</v>
      </c>
      <c r="H20" s="21"/>
    </row>
    <row r="21" spans="1:8" x14ac:dyDescent="0.2">
      <c r="A21" s="49"/>
      <c r="B21" s="50" t="s">
        <v>47</v>
      </c>
      <c r="C21" s="21">
        <v>0</v>
      </c>
      <c r="D21" s="21">
        <v>0</v>
      </c>
      <c r="E21" s="21">
        <v>0</v>
      </c>
      <c r="F21" s="21">
        <v>0</v>
      </c>
      <c r="G21" s="21">
        <v>0</v>
      </c>
      <c r="H21" s="21"/>
    </row>
    <row r="22" spans="1:8" x14ac:dyDescent="0.2">
      <c r="A22" s="49"/>
      <c r="B22" s="50" t="s">
        <v>48</v>
      </c>
      <c r="C22" s="21">
        <v>0</v>
      </c>
      <c r="D22" s="21">
        <v>0</v>
      </c>
      <c r="E22" s="21">
        <v>0</v>
      </c>
      <c r="F22" s="21">
        <v>0</v>
      </c>
      <c r="G22" s="21">
        <v>0</v>
      </c>
      <c r="H22" s="21"/>
    </row>
    <row r="23" spans="1:8" x14ac:dyDescent="0.2">
      <c r="A23" s="49"/>
      <c r="B23" s="50" t="s">
        <v>4</v>
      </c>
      <c r="C23" s="21">
        <v>0</v>
      </c>
      <c r="D23" s="21">
        <v>0</v>
      </c>
      <c r="E23" s="21">
        <v>0</v>
      </c>
      <c r="F23" s="21">
        <v>0</v>
      </c>
      <c r="G23" s="21">
        <v>0</v>
      </c>
      <c r="H23" s="21"/>
    </row>
    <row r="24" spans="1:8" x14ac:dyDescent="0.2">
      <c r="A24" s="51"/>
      <c r="B24" s="50"/>
      <c r="C24" s="21"/>
      <c r="D24" s="21"/>
      <c r="E24" s="21"/>
      <c r="F24" s="21"/>
      <c r="G24" s="21"/>
      <c r="H24" s="21"/>
    </row>
    <row r="25" spans="1:8" x14ac:dyDescent="0.2">
      <c r="A25" s="47" t="s">
        <v>49</v>
      </c>
      <c r="B25" s="52"/>
      <c r="C25" s="21"/>
      <c r="D25" s="21"/>
      <c r="E25" s="21"/>
      <c r="F25" s="21"/>
      <c r="G25" s="21"/>
      <c r="H25" s="21"/>
    </row>
    <row r="26" spans="1:8" x14ac:dyDescent="0.2">
      <c r="A26" s="49"/>
      <c r="B26" s="50" t="s">
        <v>29</v>
      </c>
      <c r="C26" s="21">
        <v>0</v>
      </c>
      <c r="D26" s="21">
        <v>0</v>
      </c>
      <c r="E26" s="21">
        <v>0</v>
      </c>
      <c r="F26" s="21">
        <v>0</v>
      </c>
      <c r="G26" s="21">
        <v>0</v>
      </c>
      <c r="H26" s="21">
        <v>0</v>
      </c>
    </row>
    <row r="27" spans="1:8" x14ac:dyDescent="0.2">
      <c r="A27" s="49"/>
      <c r="B27" s="50" t="s">
        <v>24</v>
      </c>
      <c r="C27" s="21">
        <v>0</v>
      </c>
      <c r="D27" s="21">
        <v>0</v>
      </c>
      <c r="E27" s="21">
        <v>0</v>
      </c>
      <c r="F27" s="21">
        <v>0</v>
      </c>
      <c r="G27" s="21">
        <v>0</v>
      </c>
      <c r="H27" s="21">
        <v>0</v>
      </c>
    </row>
    <row r="28" spans="1:8" x14ac:dyDescent="0.2">
      <c r="A28" s="49"/>
      <c r="B28" s="50" t="s">
        <v>30</v>
      </c>
      <c r="C28" s="21">
        <v>0</v>
      </c>
      <c r="D28" s="21">
        <v>0</v>
      </c>
      <c r="E28" s="21">
        <v>0</v>
      </c>
      <c r="F28" s="21">
        <v>0</v>
      </c>
      <c r="G28" s="21">
        <v>0</v>
      </c>
      <c r="H28" s="21">
        <v>0</v>
      </c>
    </row>
    <row r="29" spans="1:8" x14ac:dyDescent="0.2">
      <c r="A29" s="49"/>
      <c r="B29" s="50" t="s">
        <v>50</v>
      </c>
      <c r="C29" s="21">
        <v>0</v>
      </c>
      <c r="D29" s="21">
        <v>0</v>
      </c>
      <c r="E29" s="21">
        <v>0</v>
      </c>
      <c r="F29" s="21">
        <v>0</v>
      </c>
      <c r="G29" s="21">
        <v>0</v>
      </c>
      <c r="H29" s="21">
        <v>0</v>
      </c>
    </row>
    <row r="30" spans="1:8" x14ac:dyDescent="0.2">
      <c r="A30" s="49"/>
      <c r="B30" s="50" t="s">
        <v>22</v>
      </c>
      <c r="C30" s="21">
        <v>0</v>
      </c>
      <c r="D30" s="21">
        <v>0</v>
      </c>
      <c r="E30" s="21">
        <v>0</v>
      </c>
      <c r="F30" s="21">
        <v>0</v>
      </c>
      <c r="G30" s="21">
        <v>0</v>
      </c>
      <c r="H30" s="21">
        <v>0</v>
      </c>
    </row>
    <row r="31" spans="1:8" x14ac:dyDescent="0.2">
      <c r="A31" s="49"/>
      <c r="B31" s="50" t="s">
        <v>5</v>
      </c>
      <c r="C31" s="21">
        <v>0</v>
      </c>
      <c r="D31" s="21">
        <v>0</v>
      </c>
      <c r="E31" s="21">
        <v>0</v>
      </c>
      <c r="F31" s="21">
        <v>0</v>
      </c>
      <c r="G31" s="21">
        <v>0</v>
      </c>
      <c r="H31" s="21">
        <v>0</v>
      </c>
    </row>
    <row r="32" spans="1:8" x14ac:dyDescent="0.2">
      <c r="A32" s="49"/>
      <c r="B32" s="50" t="s">
        <v>6</v>
      </c>
      <c r="C32" s="21">
        <v>0</v>
      </c>
      <c r="D32" s="21">
        <v>0</v>
      </c>
      <c r="E32" s="21">
        <v>0</v>
      </c>
      <c r="F32" s="21">
        <v>0</v>
      </c>
      <c r="G32" s="21">
        <v>0</v>
      </c>
      <c r="H32" s="21">
        <v>0</v>
      </c>
    </row>
    <row r="33" spans="1:8" x14ac:dyDescent="0.2">
      <c r="A33" s="49"/>
      <c r="B33" s="50" t="s">
        <v>51</v>
      </c>
      <c r="C33" s="21">
        <v>0</v>
      </c>
      <c r="D33" s="21">
        <v>0</v>
      </c>
      <c r="E33" s="21">
        <v>0</v>
      </c>
      <c r="F33" s="21">
        <v>0</v>
      </c>
      <c r="G33" s="21">
        <v>0</v>
      </c>
      <c r="H33" s="21">
        <v>0</v>
      </c>
    </row>
    <row r="34" spans="1:8" x14ac:dyDescent="0.2">
      <c r="A34" s="49"/>
      <c r="B34" s="50" t="s">
        <v>31</v>
      </c>
      <c r="C34" s="21">
        <v>0</v>
      </c>
      <c r="D34" s="21">
        <v>0</v>
      </c>
      <c r="E34" s="21">
        <v>0</v>
      </c>
      <c r="F34" s="21">
        <v>0</v>
      </c>
      <c r="G34" s="21">
        <v>0</v>
      </c>
      <c r="H34" s="21">
        <v>0</v>
      </c>
    </row>
    <row r="35" spans="1:8" x14ac:dyDescent="0.2">
      <c r="A35" s="51"/>
      <c r="B35" s="50"/>
      <c r="C35" s="21"/>
      <c r="D35" s="21"/>
      <c r="E35" s="21"/>
      <c r="F35" s="21"/>
      <c r="G35" s="21"/>
      <c r="H35" s="21"/>
    </row>
    <row r="36" spans="1:8" x14ac:dyDescent="0.2">
      <c r="A36" s="47" t="s">
        <v>32</v>
      </c>
      <c r="B36" s="52"/>
      <c r="C36" s="21"/>
      <c r="D36" s="21"/>
      <c r="E36" s="21"/>
      <c r="F36" s="21"/>
      <c r="G36" s="21"/>
      <c r="H36" s="21"/>
    </row>
    <row r="37" spans="1:8" x14ac:dyDescent="0.2">
      <c r="A37" s="49"/>
      <c r="B37" s="50" t="s">
        <v>52</v>
      </c>
      <c r="C37" s="21">
        <v>0</v>
      </c>
      <c r="D37" s="21">
        <v>0</v>
      </c>
      <c r="E37" s="21">
        <v>0</v>
      </c>
      <c r="F37" s="21">
        <v>0</v>
      </c>
      <c r="G37" s="21">
        <v>0</v>
      </c>
      <c r="H37" s="21">
        <v>0</v>
      </c>
    </row>
    <row r="38" spans="1:8" ht="22.5" x14ac:dyDescent="0.2">
      <c r="A38" s="49"/>
      <c r="B38" s="50" t="s">
        <v>25</v>
      </c>
      <c r="C38" s="21">
        <v>0</v>
      </c>
      <c r="D38" s="21">
        <v>0</v>
      </c>
      <c r="E38" s="21">
        <v>0</v>
      </c>
      <c r="F38" s="21">
        <v>0</v>
      </c>
      <c r="G38" s="21">
        <v>0</v>
      </c>
      <c r="H38" s="21">
        <v>0</v>
      </c>
    </row>
    <row r="39" spans="1:8" x14ac:dyDescent="0.2">
      <c r="A39" s="49"/>
      <c r="B39" s="50" t="s">
        <v>33</v>
      </c>
      <c r="C39" s="21">
        <v>0</v>
      </c>
      <c r="D39" s="21">
        <v>0</v>
      </c>
      <c r="E39" s="21">
        <v>0</v>
      </c>
      <c r="F39" s="21">
        <v>0</v>
      </c>
      <c r="G39" s="21">
        <v>0</v>
      </c>
      <c r="H39" s="21">
        <v>0</v>
      </c>
    </row>
    <row r="40" spans="1:8" x14ac:dyDescent="0.2">
      <c r="A40" s="49"/>
      <c r="B40" s="50" t="s">
        <v>7</v>
      </c>
      <c r="C40" s="21">
        <v>0</v>
      </c>
      <c r="D40" s="21">
        <v>0</v>
      </c>
      <c r="E40" s="21">
        <v>0</v>
      </c>
      <c r="F40" s="21">
        <v>0</v>
      </c>
      <c r="G40" s="21">
        <v>0</v>
      </c>
      <c r="H40" s="21">
        <v>0</v>
      </c>
    </row>
    <row r="41" spans="1:8" x14ac:dyDescent="0.2">
      <c r="A41" s="51"/>
      <c r="B41" s="50"/>
      <c r="C41" s="21"/>
      <c r="D41" s="21"/>
      <c r="E41" s="21"/>
      <c r="F41" s="21"/>
      <c r="G41" s="21"/>
      <c r="H41" s="21"/>
    </row>
    <row r="42" spans="1:8" x14ac:dyDescent="0.2">
      <c r="A42" s="53"/>
      <c r="B42" s="42" t="s">
        <v>53</v>
      </c>
      <c r="C42" s="43">
        <f>SUM(C7:C40)</f>
        <v>106542418</v>
      </c>
      <c r="D42" s="43">
        <f t="shared" ref="D42:H42" si="0">SUM(D7:D40)</f>
        <v>115117788</v>
      </c>
      <c r="E42" s="43">
        <f t="shared" si="0"/>
        <v>221660206</v>
      </c>
      <c r="F42" s="43">
        <f t="shared" si="0"/>
        <v>58823957.829999998</v>
      </c>
      <c r="G42" s="43">
        <f t="shared" si="0"/>
        <v>58823957.829999998</v>
      </c>
      <c r="H42" s="43">
        <f t="shared" si="0"/>
        <v>162836248.17000002</v>
      </c>
    </row>
    <row r="44" spans="1:8" x14ac:dyDescent="0.2">
      <c r="A44" s="28" t="s">
        <v>130</v>
      </c>
    </row>
    <row r="46" spans="1:8" x14ac:dyDescent="0.2">
      <c r="B46" s="29" t="s">
        <v>131</v>
      </c>
      <c r="E46" s="29" t="s">
        <v>132</v>
      </c>
    </row>
    <row r="47" spans="1:8" x14ac:dyDescent="0.2">
      <c r="B47" s="30" t="s">
        <v>133</v>
      </c>
      <c r="E47" s="31" t="s">
        <v>134</v>
      </c>
    </row>
    <row r="48" spans="1:8" x14ac:dyDescent="0.2">
      <c r="B48" s="30" t="s">
        <v>135</v>
      </c>
      <c r="E48" s="31" t="s">
        <v>136</v>
      </c>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Luis Enrique Hernández Hernández</cp:lastModifiedBy>
  <cp:lastPrinted>2020-07-15T22:15:42Z</cp:lastPrinted>
  <dcterms:created xsi:type="dcterms:W3CDTF">2014-02-10T03:37:14Z</dcterms:created>
  <dcterms:modified xsi:type="dcterms:W3CDTF">2020-07-16T16:13:20Z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