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2do. Trimestre 2020 SAPAL-Rural\Formatos 2do trimestre 2020\"/>
    </mc:Choice>
  </mc:AlternateContent>
  <bookViews>
    <workbookView xWindow="-120" yWindow="-120" windowWidth="19800" windowHeight="11760"/>
  </bookViews>
  <sheets>
    <sheet name="EAI" sheetId="4" r:id="rId1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4" l="1"/>
  <c r="E28" i="4"/>
  <c r="H27" i="4"/>
  <c r="C16" i="4"/>
  <c r="D16" i="4"/>
  <c r="E16" i="4"/>
  <c r="F16" i="4"/>
  <c r="G16" i="4"/>
  <c r="H16" i="4"/>
  <c r="H12" i="4"/>
  <c r="H11" i="4"/>
  <c r="H10" i="4"/>
  <c r="H39" i="4"/>
  <c r="G39" i="4"/>
  <c r="F39" i="4"/>
  <c r="E39" i="4"/>
  <c r="D39" i="4"/>
  <c r="C39" i="4"/>
  <c r="H34" i="4"/>
  <c r="H28" i="4"/>
  <c r="D12" i="4"/>
  <c r="E12" i="4" l="1"/>
  <c r="E11" i="4"/>
</calcChain>
</file>

<file path=xl/sharedStrings.xml><?xml version="1.0" encoding="utf-8"?>
<sst xmlns="http://schemas.openxmlformats.org/spreadsheetml/2006/main" count="69" uniqueCount="46">
  <si>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</si>
  <si>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</si>
  <si>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</si>
  <si>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</si>
  <si>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</si>
  <si>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</si>
  <si>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</si>
  <si>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</si>
  <si>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</si>
  <si>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</si>
  <si>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</si>
  <si>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</si>
  <si>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</si>
  <si>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</si>
  <si>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</si>
  <si>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</si>
  <si>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</si>
  <si>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</si>
  <si>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</si>
  <si>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</si>
  <si>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</si>
  <si>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</si>
  <si>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</si>
  <si>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</si>
  <si>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</si>
  <si>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</si>
  <si>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</si>
  <si>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</si>
  <si>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</si>
  <si>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</si>
  <si>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</si>
  <si>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</si>
  <si>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</si>
  <si>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</si>
  <si>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</si>
  <si>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</si>
  <si>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</si>
  <si>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</si>
  <si>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</si>
  <si>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__________________________________________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</si>
  <si>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</si>
  <si>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</si>
  <si>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</si>
  <si>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</si>
  <si>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</si>
  <si>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Estado Analítico de Ingresos
DEL 01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</si>
</sst>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6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12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0" xfId="8" applyFont="1" applyAlignment="1">
      <alignment horizontal="justify" vertical="top" wrapText="1"/>
    </xf>
    <xf numFmtId="4" fontId="8" fillId="0" borderId="12" xfId="8" applyNumberFormat="1" applyFont="1" applyBorder="1" applyAlignment="1" applyProtection="1">
      <alignment vertical="top"/>
      <protection locked="0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0" fontId="8" fillId="0" borderId="5" xfId="8" applyFont="1" applyBorder="1" applyAlignment="1">
      <alignment vertical="top"/>
    </xf>
    <xf numFmtId="0" fontId="8" fillId="0" borderId="0" xfId="8" applyFont="1" applyAlignment="1">
      <alignment vertical="top"/>
    </xf>
    <xf numFmtId="0" fontId="8" fillId="0" borderId="5" xfId="9" applyFont="1" applyBorder="1" applyAlignment="1">
      <alignment horizontal="center"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0" fontId="7" fillId="0" borderId="11" xfId="8" quotePrefix="1" applyFont="1" applyBorder="1" applyAlignment="1" applyProtection="1">
      <alignment horizontal="center"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  <protection locked="0"/>
    </xf>
    <xf numFmtId="0" fontId="0" fillId="0" borderId="0" xfId="8" applyFont="1" applyAlignment="1" applyProtection="1">
      <alignment horizontal="center"/>
      <protection locked="0"/>
    </xf>
    <xf numFmtId="0" fontId="7" fillId="0" borderId="0" xfId="9" applyFont="1" applyAlignment="1" applyProtection="1">
      <alignment horizontal="center"/>
      <protection locked="0"/>
    </xf>
    <xf numFmtId="0" fontId="7" fillId="0" borderId="0" xfId="9" applyFont="1" applyAlignment="1" applyProtection="1">
      <alignment horizontal="center" wrapText="1"/>
      <protection locked="0"/>
    </xf>
    <xf numFmtId="4" fontId="7" fillId="0" borderId="0" xfId="9" applyNumberFormat="1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0" applyAlignment="1">
      <alignment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GridLines="0" tabSelected="1" zoomScaleNormal="100" workbookViewId="0">
      <selection activeCell="F39" sqref="F39"/>
    </sheetView>
  </sheetViews>
  <sheetFormatPr baseColWidth="10" defaultRowHeight="11.25" x14ac:dyDescent="0.2"/>
  <cols>
    <col min="1" max="1" width="1.83203125" style="11" customWidth="1"/>
    <col min="2" max="2" width="62.5" style="11" customWidth="1"/>
    <col min="3" max="3" width="17.83203125" style="11" customWidth="1"/>
    <col min="4" max="4" width="19.83203125" style="11" customWidth="1"/>
    <col min="5" max="6" width="17.83203125" style="11" customWidth="1"/>
    <col min="7" max="7" width="18.83203125" style="11" customWidth="1"/>
    <col min="8" max="8" width="17.83203125" style="11" customWidth="1"/>
    <col min="9" max="16384" width="12" style="11"/>
  </cols>
  <sheetData>
    <row r="1" spans="1:8" s="6" customFormat="1" ht="39.950000000000003" customHeight="1" x14ac:dyDescent="0.2">
      <c r="A1" s="52" t="s">
        <v>45</v>
      </c>
      <c r="B1" s="53"/>
      <c r="C1" s="53"/>
      <c r="D1" s="53"/>
      <c r="E1" s="53"/>
      <c r="F1" s="53"/>
      <c r="G1" s="53"/>
      <c r="H1" s="54"/>
    </row>
    <row r="2" spans="1:8" s="6" customFormat="1" x14ac:dyDescent="0.2">
      <c r="A2" s="55" t="s">
        <v>15</v>
      </c>
      <c r="B2" s="56"/>
      <c r="C2" s="53" t="s">
        <v>23</v>
      </c>
      <c r="D2" s="53"/>
      <c r="E2" s="53"/>
      <c r="F2" s="53"/>
      <c r="G2" s="53"/>
      <c r="H2" s="61" t="s">
        <v>20</v>
      </c>
    </row>
    <row r="3" spans="1:8" s="7" customFormat="1" ht="24.95" customHeight="1" x14ac:dyDescent="0.2">
      <c r="A3" s="57"/>
      <c r="B3" s="58"/>
      <c r="C3" s="1" t="s">
        <v>16</v>
      </c>
      <c r="D3" s="2" t="s">
        <v>21</v>
      </c>
      <c r="E3" s="2" t="s">
        <v>17</v>
      </c>
      <c r="F3" s="2" t="s">
        <v>18</v>
      </c>
      <c r="G3" s="3" t="s">
        <v>19</v>
      </c>
      <c r="H3" s="62"/>
    </row>
    <row r="4" spans="1:8" s="7" customFormat="1" x14ac:dyDescent="0.2">
      <c r="A4" s="59"/>
      <c r="B4" s="60"/>
      <c r="C4" s="4" t="s">
        <v>8</v>
      </c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</row>
    <row r="5" spans="1:8" x14ac:dyDescent="0.2">
      <c r="A5" s="8"/>
      <c r="B5" s="9" t="s">
        <v>0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</row>
    <row r="6" spans="1:8" x14ac:dyDescent="0.2">
      <c r="A6" s="12"/>
      <c r="B6" s="13" t="s">
        <v>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</row>
    <row r="7" spans="1:8" x14ac:dyDescent="0.2">
      <c r="A7" s="8"/>
      <c r="B7" s="9" t="s">
        <v>2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</row>
    <row r="8" spans="1:8" x14ac:dyDescent="0.2">
      <c r="A8" s="8"/>
      <c r="B8" s="9" t="s">
        <v>3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</row>
    <row r="9" spans="1:8" x14ac:dyDescent="0.2">
      <c r="A9" s="8"/>
      <c r="B9" s="9" t="s">
        <v>4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</row>
    <row r="10" spans="1:8" x14ac:dyDescent="0.2">
      <c r="A10" s="12"/>
      <c r="B10" s="13" t="s">
        <v>5</v>
      </c>
      <c r="C10" s="14">
        <v>0</v>
      </c>
      <c r="D10" s="14">
        <v>0</v>
      </c>
      <c r="E10" s="14">
        <v>0</v>
      </c>
      <c r="F10" s="14">
        <v>636046.98</v>
      </c>
      <c r="G10" s="14">
        <v>636046.98</v>
      </c>
      <c r="H10" s="14">
        <f>G10-C10</f>
        <v>636046.98</v>
      </c>
    </row>
    <row r="11" spans="1:8" x14ac:dyDescent="0.2">
      <c r="A11" s="15"/>
      <c r="B11" s="9" t="s">
        <v>25</v>
      </c>
      <c r="C11" s="14">
        <v>22918660</v>
      </c>
      <c r="D11" s="14">
        <v>0</v>
      </c>
      <c r="E11" s="14">
        <f>C11+D11</f>
        <v>22918660</v>
      </c>
      <c r="F11" s="14">
        <v>12513361.77</v>
      </c>
      <c r="G11" s="14">
        <v>12513361.77</v>
      </c>
      <c r="H11" s="14">
        <f>G11-C11</f>
        <v>-10405298.23</v>
      </c>
    </row>
    <row r="12" spans="1:8" ht="22.5" x14ac:dyDescent="0.2">
      <c r="A12" s="15"/>
      <c r="B12" s="9" t="s">
        <v>26</v>
      </c>
      <c r="C12" s="14">
        <v>83623757</v>
      </c>
      <c r="D12" s="14">
        <f>106947446+8170343</f>
        <v>115117789</v>
      </c>
      <c r="E12" s="14">
        <f>C12+D12</f>
        <v>198741546</v>
      </c>
      <c r="F12" s="14">
        <v>45284215.670000002</v>
      </c>
      <c r="G12" s="14">
        <v>45284215.670000002</v>
      </c>
      <c r="H12" s="14">
        <f>G12-C12</f>
        <v>-38339541.329999998</v>
      </c>
    </row>
    <row r="13" spans="1:8" ht="22.5" x14ac:dyDescent="0.2">
      <c r="A13" s="15"/>
      <c r="B13" s="9" t="s">
        <v>27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x14ac:dyDescent="0.2">
      <c r="A14" s="8"/>
      <c r="B14" s="9" t="s">
        <v>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</row>
    <row r="15" spans="1:8" x14ac:dyDescent="0.2">
      <c r="A15" s="8"/>
      <c r="C15" s="14"/>
      <c r="D15" s="14"/>
      <c r="E15" s="16"/>
      <c r="F15" s="16"/>
      <c r="G15" s="16"/>
      <c r="H15" s="16"/>
    </row>
    <row r="16" spans="1:8" x14ac:dyDescent="0.2">
      <c r="A16" s="17"/>
      <c r="B16" s="18" t="s">
        <v>14</v>
      </c>
      <c r="C16" s="19">
        <f t="shared" ref="C16:H16" si="0">SUM(C5:C15)</f>
        <v>106542417</v>
      </c>
      <c r="D16" s="19">
        <f t="shared" si="0"/>
        <v>115117789</v>
      </c>
      <c r="E16" s="19">
        <f t="shared" si="0"/>
        <v>221660206</v>
      </c>
      <c r="F16" s="19">
        <f t="shared" si="0"/>
        <v>58433624.420000002</v>
      </c>
      <c r="G16" s="19">
        <f t="shared" si="0"/>
        <v>58433624.420000002</v>
      </c>
      <c r="H16" s="19">
        <f t="shared" si="0"/>
        <v>-48108792.579999998</v>
      </c>
    </row>
    <row r="17" spans="1:8" x14ac:dyDescent="0.2">
      <c r="A17" s="20"/>
      <c r="B17" s="21"/>
      <c r="C17" s="22"/>
      <c r="D17" s="22"/>
      <c r="E17" s="23"/>
      <c r="F17" s="24" t="s">
        <v>22</v>
      </c>
      <c r="G17" s="25"/>
      <c r="H17" s="26"/>
    </row>
    <row r="18" spans="1:8" x14ac:dyDescent="0.2">
      <c r="A18" s="63" t="s">
        <v>24</v>
      </c>
      <c r="B18" s="64"/>
      <c r="C18" s="53" t="s">
        <v>23</v>
      </c>
      <c r="D18" s="53"/>
      <c r="E18" s="53"/>
      <c r="F18" s="53"/>
      <c r="G18" s="53"/>
      <c r="H18" s="61" t="s">
        <v>20</v>
      </c>
    </row>
    <row r="19" spans="1:8" ht="22.5" x14ac:dyDescent="0.2">
      <c r="A19" s="65"/>
      <c r="B19" s="66"/>
      <c r="C19" s="1" t="s">
        <v>16</v>
      </c>
      <c r="D19" s="2" t="s">
        <v>21</v>
      </c>
      <c r="E19" s="2" t="s">
        <v>17</v>
      </c>
      <c r="F19" s="2" t="s">
        <v>18</v>
      </c>
      <c r="G19" s="3" t="s">
        <v>19</v>
      </c>
      <c r="H19" s="62"/>
    </row>
    <row r="20" spans="1:8" x14ac:dyDescent="0.2">
      <c r="A20" s="67"/>
      <c r="B20" s="68"/>
      <c r="C20" s="4" t="s">
        <v>8</v>
      </c>
      <c r="D20" s="5" t="s">
        <v>9</v>
      </c>
      <c r="E20" s="5" t="s">
        <v>10</v>
      </c>
      <c r="F20" s="5" t="s">
        <v>11</v>
      </c>
      <c r="G20" s="5" t="s">
        <v>12</v>
      </c>
      <c r="H20" s="5" t="s">
        <v>13</v>
      </c>
    </row>
    <row r="21" spans="1:8" x14ac:dyDescent="0.2">
      <c r="A21" s="27" t="s">
        <v>28</v>
      </c>
      <c r="B21" s="28"/>
      <c r="C21" s="29"/>
      <c r="D21" s="29"/>
      <c r="E21" s="29"/>
      <c r="F21" s="29"/>
      <c r="G21" s="29"/>
      <c r="H21" s="29"/>
    </row>
    <row r="22" spans="1:8" x14ac:dyDescent="0.2">
      <c r="A22" s="30"/>
      <c r="B22" s="31" t="s">
        <v>0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</row>
    <row r="23" spans="1:8" x14ac:dyDescent="0.2">
      <c r="A23" s="30"/>
      <c r="B23" s="31" t="s">
        <v>1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</row>
    <row r="24" spans="1:8" x14ac:dyDescent="0.2">
      <c r="A24" s="30"/>
      <c r="B24" s="31" t="s">
        <v>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</row>
    <row r="25" spans="1:8" x14ac:dyDescent="0.2">
      <c r="A25" s="30"/>
      <c r="B25" s="31" t="s">
        <v>3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32">
        <v>0</v>
      </c>
    </row>
    <row r="26" spans="1:8" x14ac:dyDescent="0.2">
      <c r="A26" s="30"/>
      <c r="B26" s="31" t="s">
        <v>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</row>
    <row r="27" spans="1:8" x14ac:dyDescent="0.2">
      <c r="A27" s="30"/>
      <c r="B27" s="31" t="s">
        <v>30</v>
      </c>
      <c r="C27" s="32">
        <v>0</v>
      </c>
      <c r="D27" s="32">
        <v>0</v>
      </c>
      <c r="E27" s="14">
        <v>0</v>
      </c>
      <c r="F27" s="14">
        <v>636046.98</v>
      </c>
      <c r="G27" s="32">
        <v>636046.98</v>
      </c>
      <c r="H27" s="32">
        <f>G27-C27</f>
        <v>636046.98</v>
      </c>
    </row>
    <row r="28" spans="1:8" ht="22.5" x14ac:dyDescent="0.2">
      <c r="A28" s="30"/>
      <c r="B28" s="31" t="s">
        <v>31</v>
      </c>
      <c r="C28" s="32">
        <v>83623757</v>
      </c>
      <c r="D28" s="32">
        <v>115117789</v>
      </c>
      <c r="E28" s="32">
        <f>C28+D28</f>
        <v>198741546</v>
      </c>
      <c r="F28" s="32">
        <v>45284215.670000002</v>
      </c>
      <c r="G28" s="32">
        <v>45284215.670000002</v>
      </c>
      <c r="H28" s="32">
        <f>G28-C28</f>
        <v>-38339541.329999998</v>
      </c>
    </row>
    <row r="29" spans="1:8" ht="22.5" x14ac:dyDescent="0.2">
      <c r="A29" s="30"/>
      <c r="B29" s="31" t="s">
        <v>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</row>
    <row r="30" spans="1:8" x14ac:dyDescent="0.2">
      <c r="A30" s="30"/>
      <c r="B30" s="31"/>
      <c r="C30" s="32"/>
      <c r="D30" s="32"/>
      <c r="E30" s="32"/>
      <c r="F30" s="32"/>
      <c r="G30" s="32"/>
      <c r="H30" s="32"/>
    </row>
    <row r="31" spans="1:8" x14ac:dyDescent="0.2">
      <c r="A31" s="27" t="s">
        <v>7</v>
      </c>
      <c r="B31" s="28"/>
      <c r="C31" s="33"/>
      <c r="D31" s="33"/>
      <c r="E31" s="33"/>
      <c r="F31" s="33"/>
      <c r="G31" s="33"/>
      <c r="H31" s="33"/>
    </row>
    <row r="32" spans="1:8" x14ac:dyDescent="0.2">
      <c r="A32" s="30"/>
      <c r="B32" s="31" t="s">
        <v>1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/>
    </row>
    <row r="33" spans="1:9" x14ac:dyDescent="0.2">
      <c r="A33" s="30"/>
      <c r="B33" s="31" t="s">
        <v>32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/>
    </row>
    <row r="34" spans="1:9" x14ac:dyDescent="0.2">
      <c r="A34" s="30"/>
      <c r="B34" s="31" t="s">
        <v>33</v>
      </c>
      <c r="C34" s="32">
        <v>22918660</v>
      </c>
      <c r="D34" s="32">
        <v>0</v>
      </c>
      <c r="E34" s="32">
        <f>C34+D34</f>
        <v>22918660</v>
      </c>
      <c r="F34" s="32">
        <v>12513361.77</v>
      </c>
      <c r="G34" s="32">
        <v>12513361.77</v>
      </c>
      <c r="H34" s="32">
        <f>G34-C34</f>
        <v>-10405298.23</v>
      </c>
    </row>
    <row r="35" spans="1:9" ht="22.5" x14ac:dyDescent="0.2">
      <c r="A35" s="30"/>
      <c r="B35" s="31" t="s">
        <v>27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/>
    </row>
    <row r="36" spans="1:9" x14ac:dyDescent="0.2">
      <c r="A36" s="30"/>
      <c r="B36" s="31"/>
      <c r="C36" s="32"/>
      <c r="D36" s="32"/>
      <c r="E36" s="32"/>
      <c r="F36" s="32"/>
      <c r="G36" s="32"/>
      <c r="H36" s="32"/>
    </row>
    <row r="37" spans="1:9" x14ac:dyDescent="0.2">
      <c r="A37" s="34" t="s">
        <v>34</v>
      </c>
      <c r="B37" s="35"/>
      <c r="C37" s="33"/>
      <c r="D37" s="33"/>
      <c r="E37" s="33"/>
      <c r="F37" s="33"/>
      <c r="G37" s="33"/>
      <c r="H37" s="33"/>
    </row>
    <row r="38" spans="1:9" x14ac:dyDescent="0.2">
      <c r="A38" s="36"/>
      <c r="B38" s="31" t="s">
        <v>6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3">
        <v>0</v>
      </c>
    </row>
    <row r="39" spans="1:9" x14ac:dyDescent="0.2">
      <c r="A39" s="37"/>
      <c r="B39" s="38" t="s">
        <v>14</v>
      </c>
      <c r="C39" s="19">
        <f>SUM(C22:C38)</f>
        <v>106542417</v>
      </c>
      <c r="D39" s="19">
        <f t="shared" ref="D39:H39" si="1">SUM(D22:D38)</f>
        <v>115117789</v>
      </c>
      <c r="E39" s="19">
        <f t="shared" si="1"/>
        <v>221660206</v>
      </c>
      <c r="F39" s="19">
        <f t="shared" si="1"/>
        <v>58433624.420000002</v>
      </c>
      <c r="G39" s="19">
        <f t="shared" si="1"/>
        <v>58433624.420000002</v>
      </c>
      <c r="H39" s="19">
        <f t="shared" si="1"/>
        <v>-48108792.579999998</v>
      </c>
    </row>
    <row r="40" spans="1:9" x14ac:dyDescent="0.2">
      <c r="A40" s="39"/>
      <c r="B40" s="21"/>
      <c r="C40" s="22"/>
      <c r="D40" s="22"/>
      <c r="E40" s="22"/>
      <c r="F40" s="24" t="s">
        <v>22</v>
      </c>
      <c r="G40" s="40"/>
      <c r="H40" s="26"/>
    </row>
    <row r="42" spans="1:9" ht="22.5" x14ac:dyDescent="0.2">
      <c r="B42" s="41" t="s">
        <v>35</v>
      </c>
    </row>
    <row r="43" spans="1:9" x14ac:dyDescent="0.2">
      <c r="B43" s="42" t="s">
        <v>36</v>
      </c>
    </row>
    <row r="44" spans="1:9" x14ac:dyDescent="0.2">
      <c r="B44" s="50" t="s">
        <v>37</v>
      </c>
      <c r="C44" s="51"/>
      <c r="D44" s="51"/>
      <c r="E44" s="51"/>
      <c r="F44" s="51"/>
      <c r="G44" s="51"/>
      <c r="H44" s="51"/>
      <c r="I44" s="51"/>
    </row>
    <row r="45" spans="1:9" x14ac:dyDescent="0.2">
      <c r="B45" s="51"/>
      <c r="C45" s="51"/>
      <c r="D45" s="51"/>
      <c r="E45" s="51"/>
      <c r="F45" s="51"/>
      <c r="G45" s="51"/>
      <c r="H45" s="51"/>
      <c r="I45" s="51"/>
    </row>
    <row r="46" spans="1:9" x14ac:dyDescent="0.2">
      <c r="B46" s="43" t="s">
        <v>38</v>
      </c>
    </row>
    <row r="48" spans="1:9" x14ac:dyDescent="0.2">
      <c r="C48" s="44" t="s">
        <v>39</v>
      </c>
      <c r="D48" s="44"/>
      <c r="G48" s="44" t="s">
        <v>40</v>
      </c>
    </row>
    <row r="49" spans="3:7" x14ac:dyDescent="0.2">
      <c r="C49" s="45" t="s">
        <v>41</v>
      </c>
      <c r="D49" s="46"/>
      <c r="G49" s="47" t="s">
        <v>42</v>
      </c>
    </row>
    <row r="50" spans="3:7" x14ac:dyDescent="0.2">
      <c r="C50" s="48" t="s">
        <v>43</v>
      </c>
      <c r="D50" s="49"/>
      <c r="G50" s="47" t="s">
        <v>44</v>
      </c>
    </row>
  </sheetData>
  <sheetProtection formatCells="0" formatColumns="0" formatRows="0" insertRows="0" autoFilter="0"/>
  <mergeCells count="8">
    <mergeCell ref="B44:I45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2020-07-15T22:12:47Z</cp:lastPrinted>
  <dcterms:created xsi:type="dcterms:W3CDTF">2012-12-11T20:48:19Z</dcterms:created>
  <dcterms:modified xsi:type="dcterms:W3CDTF">2020-07-15T22:12:50Z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