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D24" i="1" s="1"/>
  <c r="C14" i="1"/>
  <c r="C3" i="1"/>
  <c r="E24" i="1" l="1"/>
  <c r="C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<sst xmlns="http://schemas.openxmlformats.org/spreadsheetml/2006/main" count="34" uniqueCount="33">
  <si>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</si>
  <si>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</si>
  <si>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</si>
  <si>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</si>
  <si>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</si>
  <si>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</si>
  <si>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</si>
  <si>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</si>
  <si>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</si>
  <si>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</si>
  <si>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</si>
  <si>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</si>
  <si>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</si>
  <si>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</si>
  <si>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</si>
  <si>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</si>
  <si>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</si>
  <si>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</si>
  <si>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</si>
  <si>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</si>
  <si>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</si>
  <si>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</si>
  <si>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</si>
  <si>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</si>
  <si>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</si>
  <si>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</si>
  <si>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</si>
  <si>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</si>
  <si>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</si>
  <si>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</si>
  <si>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</si>
  <si>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</si>
  <si>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Flujo de Fondos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</si>
</sst>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E15" sqref="E15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2" t="s">
        <v>32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105653018</v>
      </c>
      <c r="D3" s="3">
        <f t="shared" ref="D3:E3" si="0">SUM(D4:D13)</f>
        <v>35315988.619999997</v>
      </c>
      <c r="E3" s="4">
        <f t="shared" si="0"/>
        <v>35315988.619999997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20653018</v>
      </c>
      <c r="D10" s="6">
        <v>13826142.289999999</v>
      </c>
      <c r="E10" s="7">
        <v>13826142.289999999</v>
      </c>
    </row>
    <row r="11" spans="1:5" x14ac:dyDescent="0.2">
      <c r="A11" s="5"/>
      <c r="B11" s="14" t="s">
        <v>8</v>
      </c>
      <c r="C11" s="6">
        <v>85000000</v>
      </c>
      <c r="D11" s="6">
        <v>21489846.329999998</v>
      </c>
      <c r="E11" s="7">
        <v>21489846.329999998</v>
      </c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105653018</v>
      </c>
      <c r="D14" s="9">
        <f t="shared" ref="D14:E14" si="1">SUM(D15:D23)</f>
        <v>35226131.299999997</v>
      </c>
      <c r="E14" s="10">
        <f t="shared" si="1"/>
        <v>35226131.299999997</v>
      </c>
    </row>
    <row r="15" spans="1:5" x14ac:dyDescent="0.2">
      <c r="A15" s="5"/>
      <c r="B15" s="14" t="s">
        <v>12</v>
      </c>
      <c r="C15" s="6">
        <v>1750000</v>
      </c>
      <c r="D15" s="6">
        <v>73920.02</v>
      </c>
      <c r="E15" s="7">
        <v>73920.02</v>
      </c>
    </row>
    <row r="16" spans="1:5" x14ac:dyDescent="0.2">
      <c r="A16" s="5"/>
      <c r="B16" s="14" t="s">
        <v>13</v>
      </c>
      <c r="C16" s="6"/>
      <c r="D16" s="6"/>
      <c r="E16" s="7"/>
    </row>
    <row r="17" spans="1:5" x14ac:dyDescent="0.2">
      <c r="A17" s="5"/>
      <c r="B17" s="14" t="s">
        <v>14</v>
      </c>
      <c r="C17" s="6">
        <v>18903018</v>
      </c>
      <c r="D17" s="6">
        <v>6112612.6799999997</v>
      </c>
      <c r="E17" s="7">
        <v>6112612.6799999997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>
        <v>85000000</v>
      </c>
      <c r="D20" s="6">
        <v>29039598.600000001</v>
      </c>
      <c r="E20" s="7">
        <v>29039598.600000001</v>
      </c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89857.320000000298</v>
      </c>
      <c r="E24" s="13">
        <f>E3-E14</f>
        <v>89857.320000000298</v>
      </c>
    </row>
    <row r="26" spans="1:5" x14ac:dyDescent="0.2">
      <c r="A26" s="1" t="s">
        <v>25</v>
      </c>
    </row>
    <row r="29" spans="1:5" x14ac:dyDescent="0.2">
      <c r="B29" s="20" t="s">
        <v>26</v>
      </c>
      <c r="D29" s="20" t="s">
        <v>27</v>
      </c>
    </row>
    <row r="30" spans="1:5" x14ac:dyDescent="0.2">
      <c r="B30" s="21" t="s">
        <v>28</v>
      </c>
      <c r="D30" s="21" t="s">
        <v>29</v>
      </c>
    </row>
    <row r="31" spans="1:5" x14ac:dyDescent="0.2">
      <c r="B31" s="21" t="s">
        <v>30</v>
      </c>
      <c r="D31" s="21" t="s">
        <v>31</v>
      </c>
    </row>
  </sheetData>
  <mergeCells count="2">
    <mergeCell ref="A1:E1"/>
    <mergeCell ref="A2:B2"/>
  </mergeCell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2019-07-17T16:47:56Z</cp:lastPrinted>
  <dcterms:created xsi:type="dcterms:W3CDTF">2017-12-20T04:54:53Z</dcterms:created>
  <dcterms:modified xsi:type="dcterms:W3CDTF">2019-07-17T16:48:14Z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