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F12" i="1" l="1"/>
  <c r="G4" i="1"/>
  <c r="F4" i="1"/>
  <c r="F21" i="1" l="1"/>
  <c r="G21" i="1" s="1"/>
  <c r="F18" i="1"/>
  <c r="G18" i="1" s="1"/>
  <c r="F15" i="1"/>
  <c r="G15" i="1" s="1"/>
  <c r="G9" i="1"/>
  <c r="F9" i="1"/>
  <c r="G8" i="1"/>
  <c r="F8" i="1"/>
  <c r="G7" i="1"/>
  <c r="F7" i="1"/>
  <c r="F6" i="1"/>
  <c r="G6" i="1" s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<sst xmlns="http://schemas.openxmlformats.org/spreadsheetml/2006/main" count="33" uniqueCount="33">
  <si>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</si>
  <si>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</si>
  <si>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</si>
  <si>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</si>
  <si>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</si>
  <si>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</si>
  <si>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</si>
  <si>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</si>
  <si>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</si>
  <si>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</si>
  <si>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</si>
  <si>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</si>
  <si>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</si>
  <si>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</si>
  <si>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</si>
  <si>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</si>
  <si>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</si>
  <si>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</si>
  <si>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</si>
  <si>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</si>
  <si>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</si>
  <si>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</si>
  <si>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</si>
  <si>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</si>
  <si>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</si>
  <si>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</si>
  <si>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_______________________________</t>
  </si>
  <si>
    <t>Jefe de Administración Financiera y Comercial</t>
  </si>
  <si>
    <t>C.P.  Luis Enrique Hernandez Hernandez</t>
  </si>
  <si>
    <t>__________________________________________</t>
  </si>
  <si>
    <t>Sistema de Agua Potable y Alcantarillado en la Zona rural del Municipio de León, Guanajuato
Estado Analítico del Activo
Del 1 Enero al 31 Diciembre 2018</t>
  </si>
  <si>
    <t>Encargado de Despacho  Director General del SAPAL-Rural</t>
  </si>
  <si>
    <t>Ing. Enrique de Haro 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</si>
</sst>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4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>
      <selection activeCell="C24" sqref="C24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30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v>369168736.31</v>
      </c>
      <c r="D4" s="13">
        <v>576883834.09000003</v>
      </c>
      <c r="E4" s="13">
        <v>673073705.83000004</v>
      </c>
      <c r="F4" s="13">
        <f>+C4+D4-E4</f>
        <v>272978864.57000005</v>
      </c>
      <c r="G4" s="13">
        <f>+F4-C4</f>
        <v>-96189871.73999995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v>179540380.28999999</v>
      </c>
      <c r="D6" s="13">
        <v>457700582.68000001</v>
      </c>
      <c r="E6" s="13">
        <v>517836410.26999998</v>
      </c>
      <c r="F6" s="13">
        <f>+C6+D6-E6</f>
        <v>119404552.70000005</v>
      </c>
      <c r="G6" s="13">
        <f>+F6-C6</f>
        <v>-60135827.589999944</v>
      </c>
    </row>
    <row r="7" spans="1:7" x14ac:dyDescent="0.2">
      <c r="A7" s="3">
        <v>1110</v>
      </c>
      <c r="B7" s="7" t="s">
        <v>9</v>
      </c>
      <c r="C7" s="13">
        <v>17991490.43</v>
      </c>
      <c r="D7" s="13">
        <v>237598509.19</v>
      </c>
      <c r="E7" s="13">
        <v>165974998.31</v>
      </c>
      <c r="F7" s="13">
        <f>+C7+D7-E7</f>
        <v>89615001.310000002</v>
      </c>
      <c r="G7" s="13">
        <f>+F7-C7</f>
        <v>71623510.879999995</v>
      </c>
    </row>
    <row r="8" spans="1:7" x14ac:dyDescent="0.2">
      <c r="A8" s="3">
        <v>1120</v>
      </c>
      <c r="B8" s="7" t="s">
        <v>10</v>
      </c>
      <c r="C8" s="13">
        <v>153873609.16999999</v>
      </c>
      <c r="D8" s="13">
        <v>200070302.97999999</v>
      </c>
      <c r="E8" s="13">
        <v>326463089.05000001</v>
      </c>
      <c r="F8" s="13">
        <f>+C8+D8-E8</f>
        <v>27480823.099999964</v>
      </c>
      <c r="G8" s="13">
        <f>+F8-C8</f>
        <v>-126392786.07000002</v>
      </c>
    </row>
    <row r="9" spans="1:7" x14ac:dyDescent="0.2">
      <c r="A9" s="3">
        <v>1130</v>
      </c>
      <c r="B9" s="7" t="s">
        <v>11</v>
      </c>
      <c r="C9" s="13">
        <v>7675280.6900000004</v>
      </c>
      <c r="D9" s="13">
        <v>20031770.510000002</v>
      </c>
      <c r="E9" s="13">
        <v>23101331.98</v>
      </c>
      <c r="F9" s="13">
        <f>+C9+D9-E9</f>
        <v>4605719.2200000025</v>
      </c>
      <c r="G9" s="13">
        <f>+F9-C9</f>
        <v>-3069561.4699999979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2296990.9300000002</v>
      </c>
      <c r="F12" s="13">
        <f>+C12+D12-E12</f>
        <v>-2296990.9300000002</v>
      </c>
      <c r="G12" s="13"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v>189628356.02000001</v>
      </c>
      <c r="D15" s="13">
        <v>119183251.41</v>
      </c>
      <c r="E15" s="13">
        <v>155237295.56</v>
      </c>
      <c r="F15" s="13">
        <f>+C15+D15-E15</f>
        <v>153574311.87</v>
      </c>
      <c r="G15" s="13">
        <f>+F15-C15</f>
        <v>-36054044.150000006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x14ac:dyDescent="0.2">
      <c r="A17" s="3">
        <v>1220</v>
      </c>
      <c r="B17" s="7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x14ac:dyDescent="0.2">
      <c r="A18" s="3">
        <v>1230</v>
      </c>
      <c r="B18" s="7" t="s">
        <v>17</v>
      </c>
      <c r="C18" s="14">
        <v>191020613.53999999</v>
      </c>
      <c r="D18" s="14">
        <v>119183251.41</v>
      </c>
      <c r="E18" s="14">
        <v>153845038.03999999</v>
      </c>
      <c r="F18" s="13">
        <f>+C18+D18-E18</f>
        <v>156358826.91</v>
      </c>
      <c r="G18" s="13">
        <f>+F18-C18</f>
        <v>-34661786.629999995</v>
      </c>
    </row>
    <row r="19" spans="1:7" x14ac:dyDescent="0.2">
      <c r="A19" s="3">
        <v>1240</v>
      </c>
      <c r="B19" s="7" t="s">
        <v>18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2">
      <c r="A20" s="3">
        <v>1250</v>
      </c>
      <c r="B20" s="7" t="s">
        <v>19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x14ac:dyDescent="0.2">
      <c r="A21" s="3">
        <v>1260</v>
      </c>
      <c r="B21" s="7" t="s">
        <v>20</v>
      </c>
      <c r="C21" s="13">
        <v>-1392257.52</v>
      </c>
      <c r="D21" s="13">
        <v>0</v>
      </c>
      <c r="E21" s="13">
        <v>1392257.52</v>
      </c>
      <c r="F21" s="13">
        <f>+C21+D21-E21</f>
        <v>-2784515.04</v>
      </c>
      <c r="G21" s="13">
        <f>+F21-C21</f>
        <v>-1392257.52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9" t="s">
        <v>25</v>
      </c>
    </row>
    <row r="29" spans="1:7" x14ac:dyDescent="0.2">
      <c r="B29" s="21" t="s">
        <v>26</v>
      </c>
      <c r="E29" s="21" t="s">
        <v>29</v>
      </c>
    </row>
    <row r="30" spans="1:7" x14ac:dyDescent="0.2">
      <c r="B30" s="20" t="s">
        <v>31</v>
      </c>
      <c r="E30" s="22" t="s">
        <v>27</v>
      </c>
    </row>
    <row r="31" spans="1:7" x14ac:dyDescent="0.2">
      <c r="B31" s="20" t="s">
        <v>32</v>
      </c>
      <c r="E31" s="22" t="s">
        <v>28</v>
      </c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2018-04-20T19:23:25Z</cp:lastPrinted>
  <dcterms:created xsi:type="dcterms:W3CDTF">2014-02-09T04:04:15Z</dcterms:created>
  <dcterms:modified xsi:type="dcterms:W3CDTF">2019-02-13T19:11:48Z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