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C70" i="1"/>
  <c r="D32" i="1" l="1"/>
  <c r="B25" i="1" l="1"/>
  <c r="B41" i="1"/>
  <c r="B13" i="1" l="1"/>
  <c r="G69" i="1" l="1"/>
  <c r="G68" i="1"/>
  <c r="G67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F70" i="1" l="1"/>
  <c r="E70" i="1"/>
  <c r="D70" i="1"/>
  <c r="B70" i="1"/>
  <c r="G70" i="1" s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60" i="1"/>
  <c r="F34" i="1"/>
  <c r="E34" i="1"/>
  <c r="D34" i="1"/>
  <c r="C34" i="1"/>
  <c r="B34" i="1"/>
  <c r="G34" i="1" s="1"/>
  <c r="F32" i="1"/>
  <c r="E32" i="1"/>
  <c r="C32" i="1"/>
  <c r="B32" i="1"/>
  <c r="F25" i="1"/>
  <c r="G25" i="1" s="1"/>
  <c r="E25" i="1"/>
  <c r="D25" i="1"/>
  <c r="D37" i="1" s="1"/>
  <c r="C25" i="1"/>
  <c r="F13" i="1"/>
  <c r="G13" i="1" s="1"/>
  <c r="E13" i="1"/>
  <c r="D13" i="1"/>
  <c r="C13" i="1"/>
  <c r="C37" i="1" l="1"/>
  <c r="C65" i="1" s="1"/>
  <c r="G32" i="1"/>
  <c r="B37" i="1"/>
  <c r="G62" i="1"/>
  <c r="G55" i="1"/>
  <c r="G50" i="1"/>
  <c r="F60" i="1"/>
  <c r="G60" i="1" s="1"/>
  <c r="G41" i="1"/>
  <c r="C60" i="1"/>
  <c r="F37" i="1"/>
  <c r="E37" i="1"/>
  <c r="E65" i="1" s="1"/>
  <c r="D60" i="1"/>
  <c r="F65" i="1" l="1"/>
  <c r="G65" i="1" s="1"/>
  <c r="G37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<sst xmlns="http://schemas.openxmlformats.org/spreadsheetml/2006/main" count="72" uniqueCount="72">
  <si>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</si>
  <si>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</si>
  <si>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</si>
  <si>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</si>
  <si>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</si>
  <si>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</si>
  <si>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</si>
  <si>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</si>
  <si>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</si>
  <si>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</si>
  <si>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</si>
  <si>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</si>
  <si>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</si>
  <si>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</si>
  <si>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</si>
  <si>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</si>
  <si>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</si>
  <si>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</si>
  <si>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</si>
  <si>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</si>
  <si>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</si>
  <si>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</si>
  <si>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</si>
  <si>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</si>
  <si>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</si>
  <si>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</si>
  <si>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</si>
  <si>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</si>
  <si>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</si>
  <si>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</si>
  <si>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</si>
  <si>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</si>
  <si>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</si>
  <si>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</si>
  <si>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</si>
  <si>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</si>
  <si>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</si>
  <si>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</si>
  <si>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</si>
  <si>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</si>
  <si>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</si>
  <si>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</si>
  <si>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</si>
  <si>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</si>
  <si>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</si>
  <si>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</si>
  <si>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</si>
  <si>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</si>
  <si>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</si>
  <si>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</si>
  <si>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</si>
  <si>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</si>
  <si>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</si>
  <si>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</si>
  <si>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</si>
  <si>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</si>
  <si>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</si>
  <si>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</si>
  <si>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</si>
  <si>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</si>
  <si>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</si>
  <si>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</si>
  <si>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</si>
  <si>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</si>
  <si>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</si>
  <si>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</si>
  <si>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</si>
  <si>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</si>
  <si>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</si>
  <si>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</si>
  <si>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</si>
  <si>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en la Zona Rural del Municipio de León, Guanajuato
Estado Analítico de Ingresos Detallado - LDF
Del 1 de enero al 31 de diciembre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</si>
</sst>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1" applyNumberFormat="1" applyFont="1" applyFill="1" applyBorder="1" applyAlignment="1" applyProtection="1">
      <alignment vertical="top"/>
      <protection locked="0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33" workbookViewId="0">
      <selection activeCell="G65" sqref="G65"/>
    </sheetView>
  </sheetViews>
  <sheetFormatPr baseColWidth="10" defaultRowHeight="11.25" x14ac:dyDescent="0.2"/>
  <cols>
    <col min="1" max="1" width="88.83203125" style="1" bestFit="1" customWidth="1"/>
    <col min="2" max="3" width="16.83203125" style="1" customWidth="1"/>
    <col min="4" max="4" width="14.6640625" style="1" customWidth="1"/>
    <col min="5" max="5" width="15" style="1" customWidth="1"/>
    <col min="6" max="6" width="16.5" style="1" customWidth="1"/>
    <col min="7" max="7" width="16.83203125" style="1" customWidth="1"/>
    <col min="8" max="16384" width="12" style="1"/>
  </cols>
  <sheetData>
    <row r="1" spans="1:7" ht="45.95" customHeight="1" x14ac:dyDescent="0.2">
      <c r="A1" s="25" t="s">
        <v>71</v>
      </c>
      <c r="B1" s="26"/>
      <c r="C1" s="26"/>
      <c r="D1" s="26"/>
      <c r="E1" s="26"/>
      <c r="F1" s="26"/>
      <c r="G1" s="27"/>
    </row>
    <row r="2" spans="1:7" x14ac:dyDescent="0.2">
      <c r="A2" s="2"/>
      <c r="B2" s="28" t="s">
        <v>0</v>
      </c>
      <c r="C2" s="28"/>
      <c r="D2" s="28"/>
      <c r="E2" s="28"/>
      <c r="F2" s="28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f t="shared" ref="G7:G37" si="0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f t="shared" si="0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si="0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x14ac:dyDescent="0.2">
      <c r="A12" s="11" t="s">
        <v>15</v>
      </c>
      <c r="B12" s="10">
        <v>24178219</v>
      </c>
      <c r="C12" s="10">
        <v>0</v>
      </c>
      <c r="D12" s="10">
        <v>24178219</v>
      </c>
      <c r="E12" s="24">
        <v>-898384.28</v>
      </c>
      <c r="F12" s="23">
        <v>24453039.629999999</v>
      </c>
      <c r="G12" s="10">
        <f t="shared" si="0"/>
        <v>274820.62999999896</v>
      </c>
    </row>
    <row r="13" spans="1:7" x14ac:dyDescent="0.2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f t="shared" si="0"/>
        <v>0</v>
      </c>
    </row>
    <row r="17" spans="1:7" x14ac:dyDescent="0.2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0"/>
        <v>0</v>
      </c>
    </row>
    <row r="18" spans="1:7" x14ac:dyDescent="0.2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0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0"/>
        <v>0</v>
      </c>
    </row>
    <row r="20" spans="1:7" x14ac:dyDescent="0.2">
      <c r="A20" s="12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0"/>
        <v>0</v>
      </c>
    </row>
    <row r="21" spans="1:7" x14ac:dyDescent="0.2">
      <c r="A21" s="12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0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0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0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0"/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0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0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0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0"/>
        <v>0</v>
      </c>
    </row>
    <row r="32" spans="1:7" x14ac:dyDescent="0.2">
      <c r="A32" s="11" t="s">
        <v>35</v>
      </c>
      <c r="B32" s="10">
        <f>SUM(B33)</f>
        <v>58000000</v>
      </c>
      <c r="C32" s="10">
        <f t="shared" ref="C32:F32" si="3">SUM(C33)</f>
        <v>65112982</v>
      </c>
      <c r="D32" s="10">
        <f>SUM(D33)</f>
        <v>123112982</v>
      </c>
      <c r="E32" s="10">
        <f t="shared" si="3"/>
        <v>0</v>
      </c>
      <c r="F32" s="10">
        <f t="shared" si="3"/>
        <v>106231598.89</v>
      </c>
      <c r="G32" s="10">
        <f t="shared" si="0"/>
        <v>48231598.890000001</v>
      </c>
    </row>
    <row r="33" spans="1:7" x14ac:dyDescent="0.2">
      <c r="A33" s="12" t="s">
        <v>36</v>
      </c>
      <c r="B33" s="10">
        <v>58000000</v>
      </c>
      <c r="C33" s="23">
        <v>65112982</v>
      </c>
      <c r="D33" s="10">
        <v>123112982</v>
      </c>
      <c r="E33" s="10">
        <v>0</v>
      </c>
      <c r="F33" s="23">
        <v>106231598.89</v>
      </c>
      <c r="G33" s="10">
        <f t="shared" si="0"/>
        <v>48231598.890000001</v>
      </c>
    </row>
    <row r="34" spans="1:7" x14ac:dyDescent="0.2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 x14ac:dyDescent="0.2">
      <c r="A35" s="12" t="s">
        <v>38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 t="shared" si="0"/>
        <v>0</v>
      </c>
    </row>
    <row r="36" spans="1:7" x14ac:dyDescent="0.2">
      <c r="A36" s="12" t="s">
        <v>39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</row>
    <row r="37" spans="1:7" x14ac:dyDescent="0.2">
      <c r="A37" s="9" t="s">
        <v>40</v>
      </c>
      <c r="B37" s="13">
        <f>SUM(B6:B13)+B25+B31+B32+B34</f>
        <v>82178219</v>
      </c>
      <c r="C37" s="13">
        <f>SUM(C6:C13)+C25+C31+C32+C34</f>
        <v>65112982</v>
      </c>
      <c r="D37" s="13">
        <f>SUM(D6:D13)+D25+D31+D32+D34</f>
        <v>147291201</v>
      </c>
      <c r="E37" s="13">
        <f>SUM(E6:E13)+E25+E31+E32+E34</f>
        <v>-898384.28</v>
      </c>
      <c r="F37" s="13">
        <f>SUM(F6:F13)+F25+F31+F32+F34</f>
        <v>130684638.52</v>
      </c>
      <c r="G37" s="13">
        <f t="shared" si="0"/>
        <v>48506419.519999996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f t="shared" si="6"/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f t="shared" si="6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f t="shared" si="6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f t="shared" si="6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si="6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6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6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6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6"/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6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6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f t="shared" si="6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 x14ac:dyDescent="0.2">
      <c r="A56" s="12" t="s">
        <v>58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6"/>
        <v>0</v>
      </c>
    </row>
    <row r="57" spans="1:7" x14ac:dyDescent="0.2">
      <c r="A57" s="12" t="s">
        <v>59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6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6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f t="shared" si="6"/>
        <v>0</v>
      </c>
    </row>
    <row r="60" spans="1:7" x14ac:dyDescent="0.2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6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6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82178219</v>
      </c>
      <c r="C65" s="13">
        <f>C37+C60+C62</f>
        <v>65112982</v>
      </c>
      <c r="D65" s="13">
        <f>D37+D60+D62</f>
        <v>147291201</v>
      </c>
      <c r="E65" s="13">
        <f>E37+E60+E62</f>
        <v>-898384.28</v>
      </c>
      <c r="F65" s="13">
        <f>F37+F60+F62</f>
        <v>130684638.52</v>
      </c>
      <c r="G65" s="13">
        <f t="shared" si="6"/>
        <v>48506419.519999996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 x14ac:dyDescent="0.2">
      <c r="A68" s="11" t="s">
        <v>67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 t="shared" si="6"/>
        <v>0</v>
      </c>
    </row>
    <row r="69" spans="1:7" x14ac:dyDescent="0.2">
      <c r="A69" s="11" t="s">
        <v>68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f t="shared" si="6"/>
        <v>0</v>
      </c>
    </row>
    <row r="70" spans="1:7" x14ac:dyDescent="0.2">
      <c r="A70" s="17" t="s">
        <v>69</v>
      </c>
      <c r="B70" s="13">
        <f>B68+B69</f>
        <v>0</v>
      </c>
      <c r="C70" s="13">
        <f>C68+C69</f>
        <v>0</v>
      </c>
      <c r="D70" s="13">
        <f t="shared" ref="C70:F70" si="10">D68+D69</f>
        <v>0</v>
      </c>
      <c r="E70" s="13">
        <f t="shared" si="10"/>
        <v>0</v>
      </c>
      <c r="F70" s="13">
        <f t="shared" si="10"/>
        <v>0</v>
      </c>
      <c r="G70" s="13">
        <f t="shared" si="6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2018-01-16T19:01:05Z</cp:lastPrinted>
  <dcterms:created xsi:type="dcterms:W3CDTF">2017-01-11T17:22:08Z</dcterms:created>
  <dcterms:modified xsi:type="dcterms:W3CDTF">2018-01-16T23:00:44Z</dcterms:modified>
</cp:coreProperties>
</file>