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G23" i="1" l="1"/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G13" i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<sst xmlns="http://schemas.openxmlformats.org/spreadsheetml/2006/main" count="46" uniqueCount="46">
  <si>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</si>
  <si>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</si>
  <si>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</si>
  <si>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</si>
  <si>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</si>
  <si>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</si>
  <si>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</si>
  <si>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</si>
  <si>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</si>
  <si>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</si>
  <si>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</si>
  <si>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</si>
  <si>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</si>
  <si>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</si>
  <si>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</si>
  <si>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</si>
  <si>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</si>
  <si>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</si>
  <si>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</si>
  <si>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</si>
  <si>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</si>
  <si>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</si>
  <si>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</si>
  <si>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</si>
  <si>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</si>
  <si>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</si>
  <si>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</si>
  <si>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</si>
  <si>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</si>
  <si>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</si>
  <si>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</si>
  <si>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</si>
  <si>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</si>
  <si>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</si>
  <si>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</si>
  <si>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</si>
  <si>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</si>
  <si>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</si>
  <si>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</si>
  <si>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</si>
  <si>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</si>
  <si>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Director General del SAPAL-Rural
Lic. Leonardo Lino Briones</t>
  </si>
  <si>
    <t>________________________________</t>
  </si>
  <si>
    <t>Jefe de Administración Financiera y Comercial
C.P.  Luis Enrique Hernandez Hernandez</t>
  </si>
  <si>
    <t>______________________________________</t>
  </si>
  <si>
    <t>Sistema de Agua Potable y Alcantarillado en la Zona Rural del Municipio de León, Guanajuato
ESTADO DE VARIACIÓN EN LA HACIENDA PÚBLICA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</si>
</sst>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23" sqref="G23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2.1640625" style="4" customWidth="1"/>
    <col min="4" max="4" width="38.33203125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9" t="s">
        <v>45</v>
      </c>
      <c r="B1" s="40"/>
      <c r="C1" s="40"/>
      <c r="D1" s="40"/>
      <c r="E1" s="40"/>
      <c r="F1" s="40"/>
      <c r="G1" s="40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44006107.259999998</v>
      </c>
      <c r="D4" s="5"/>
      <c r="E4" s="5"/>
      <c r="F4" s="7">
        <f>SUM(F5:F7)</f>
        <v>0</v>
      </c>
      <c r="G4" s="14">
        <f t="shared" ref="G4:G12" si="0">SUM(C4:F4)</f>
        <v>44006107.259999998</v>
      </c>
    </row>
    <row r="5" spans="1:7" x14ac:dyDescent="0.2">
      <c r="A5" s="8">
        <v>3110</v>
      </c>
      <c r="B5" s="9" t="s">
        <v>1</v>
      </c>
      <c r="C5" s="5">
        <v>44006107.259999998</v>
      </c>
      <c r="D5" s="5"/>
      <c r="E5" s="5"/>
      <c r="F5" s="5">
        <v>0</v>
      </c>
      <c r="G5" s="13">
        <f t="shared" si="0"/>
        <v>44006107.259999998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102484004.77</v>
      </c>
      <c r="E8" s="5"/>
      <c r="F8" s="7">
        <f>SUM(F9:F12)</f>
        <v>0</v>
      </c>
      <c r="G8" s="14">
        <f>SUM(C8:F8)</f>
        <v>102484004.77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102484004.77</v>
      </c>
      <c r="E10" s="5"/>
      <c r="F10" s="5">
        <v>0</v>
      </c>
      <c r="G10" s="13">
        <f t="shared" si="0"/>
        <v>102484004.77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44006107.259999998</v>
      </c>
      <c r="D13" s="7">
        <f>+D3+D8</f>
        <v>102484004.77</v>
      </c>
      <c r="E13" s="7">
        <f>+E3</f>
        <v>0</v>
      </c>
      <c r="F13" s="7">
        <f>+F3+F4+F8</f>
        <v>0</v>
      </c>
      <c r="G13" s="14">
        <f>+G3+G4+G8</f>
        <v>146490112.03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120722256.41</v>
      </c>
      <c r="F18" s="7">
        <f>SUM(F19:F22)</f>
        <v>0</v>
      </c>
      <c r="G18" s="14">
        <f>SUM(C18:F18)</f>
        <v>120722256.41</v>
      </c>
    </row>
    <row r="19" spans="1:7" x14ac:dyDescent="0.2">
      <c r="A19" s="8">
        <v>3210</v>
      </c>
      <c r="B19" s="9" t="s">
        <v>35</v>
      </c>
      <c r="C19" s="5"/>
      <c r="D19" s="5"/>
      <c r="E19" s="5">
        <v>120722256.41</v>
      </c>
      <c r="F19" s="5">
        <v>0</v>
      </c>
      <c r="G19" s="13">
        <f t="shared" si="1"/>
        <v>120722256.41</v>
      </c>
    </row>
    <row r="20" spans="1:7" x14ac:dyDescent="0.2">
      <c r="A20" s="8">
        <v>3220</v>
      </c>
      <c r="B20" s="9" t="s">
        <v>36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44006107.259999998</v>
      </c>
      <c r="D23" s="20">
        <f>D13</f>
        <v>102484004.77</v>
      </c>
      <c r="E23" s="20">
        <f>E13+E18</f>
        <v>120722256.41</v>
      </c>
      <c r="F23" s="20">
        <f>F13+F14+F18</f>
        <v>0</v>
      </c>
      <c r="G23" s="21">
        <f>+G18+G13</f>
        <v>267212368.44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8" t="s">
        <v>42</v>
      </c>
      <c r="C29" s="35"/>
      <c r="D29" s="35" t="s">
        <v>44</v>
      </c>
    </row>
    <row r="30" spans="1:7" ht="33.75" x14ac:dyDescent="0.2">
      <c r="A30" s="35"/>
      <c r="B30" s="37" t="s">
        <v>41</v>
      </c>
      <c r="C30" s="36"/>
      <c r="D30" s="37" t="s">
        <v>43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57" fitToHeight="0" orientation="portrait" r:id="rId1"/>
  <ignoredErrors>
    <ignoredError sqref="C4:G4 C23:F23 C14:G17 C13:F13 C20:G22 C18:F18 C9:D9 C8:E8 C6:G7 D5:G5 C11:G12 C10 E10:G10 F9:G9 C19:D19 F19:G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40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2017-04-06T19:30:47Z</cp:lastPrinted>
  <dcterms:created xsi:type="dcterms:W3CDTF">2012-12-11T20:30:33Z</dcterms:created>
  <dcterms:modified xsi:type="dcterms:W3CDTF">2018-01-16T17:21:25Z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