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6" i="3"/>
  <c r="B44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C22" i="3"/>
  <c r="B22" i="3"/>
  <c r="F20" i="3"/>
  <c r="E20" i="3"/>
  <c r="F16" i="3"/>
  <c r="E16" i="3"/>
  <c r="C14" i="3"/>
  <c r="B14" i="3"/>
  <c r="F6" i="3"/>
  <c r="C6" i="3"/>
  <c r="B6" i="3"/>
  <c r="F44" i="3" l="1"/>
  <c r="F56" i="3" s="1"/>
  <c r="E44" i="3"/>
  <c r="E56" i="3" s="1"/>
  <c r="C44" i="3"/>
  <c r="C59" i="3" s="1"/>
  <c r="B59" i="3"/>
  <c r="E76" i="3"/>
  <c r="F76" i="3"/>
  <c r="F78" i="3" l="1"/>
  <c r="E78" i="3"/>
</calcChain>
</file>

<file path=xl/sharedStrings.xml><?xml version="1.0" encoding="utf-8"?>
<sst xmlns="http://schemas.openxmlformats.org/spreadsheetml/2006/main" count="123" uniqueCount="121">
  <si>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</si>
  <si>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</si>
  <si>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</si>
  <si>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</si>
  <si>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</si>
  <si>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</si>
  <si>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</si>
  <si>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</si>
  <si>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</si>
  <si>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</si>
  <si>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</si>
  <si>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</si>
  <si>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</si>
  <si>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</si>
  <si>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</si>
  <si>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</si>
  <si>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</si>
  <si>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</si>
  <si>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</si>
  <si>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</si>
  <si>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</si>
  <si>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</si>
  <si>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</si>
  <si>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</si>
  <si>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</si>
  <si>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</si>
  <si>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</si>
  <si>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</si>
  <si>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</si>
  <si>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</si>
  <si>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</si>
  <si>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</si>
  <si>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</si>
  <si>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</si>
  <si>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</si>
  <si>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</si>
  <si>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</si>
  <si>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</si>
  <si>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</si>
  <si>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</si>
  <si>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</si>
  <si>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</si>
  <si>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</si>
  <si>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</si>
  <si>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</si>
  <si>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</si>
  <si>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</si>
  <si>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</si>
  <si>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</si>
  <si>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</si>
  <si>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</si>
  <si>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</si>
  <si>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</si>
  <si>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</si>
  <si>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</si>
  <si>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</si>
  <si>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</si>
  <si>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</si>
  <si>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</si>
  <si>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</si>
  <si>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</si>
  <si>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</si>
  <si>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</si>
  <si>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</si>
  <si>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</si>
  <si>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</si>
  <si>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</si>
  <si>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</si>
  <si>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</si>
  <si>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</si>
  <si>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</si>
  <si>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</si>
  <si>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</si>
  <si>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</si>
  <si>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</si>
  <si>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</si>
  <si>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</si>
  <si>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</si>
  <si>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</si>
  <si>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</si>
  <si>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</si>
  <si>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</si>
  <si>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</si>
  <si>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</si>
  <si>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</si>
  <si>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</si>
  <si>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</si>
  <si>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</si>
  <si>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</si>
  <si>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</si>
  <si>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</si>
  <si>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</si>
  <si>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</si>
  <si>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</si>
  <si>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</si>
  <si>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</si>
  <si>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</si>
  <si>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</si>
  <si>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</si>
  <si>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</si>
  <si>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</si>
  <si>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</si>
  <si>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</si>
  <si>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</si>
  <si>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</si>
  <si>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</si>
  <si>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</si>
  <si>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</si>
  <si>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</si>
  <si>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</si>
  <si>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</si>
  <si>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</si>
  <si>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</si>
  <si>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</si>
  <si>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</si>
  <si>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</si>
  <si>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</si>
  <si>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</si>
  <si>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</si>
  <si>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31 de diciembre de 2016</t>
  </si>
  <si>
    <t>Sistema de Agua Potable y Alcantarillado en la Zona Rural del Municipio de León, Guanajuato
Estado de Situación Financiera Detallado - LDF
Al 31 de diciembre de 2016 y al 30 de junio de 2017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</si>
</sst>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49" workbookViewId="0">
      <selection activeCell="E78" sqref="E78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120</v>
      </c>
      <c r="B1" s="23"/>
      <c r="C1" s="23"/>
      <c r="D1" s="23"/>
      <c r="E1" s="23"/>
      <c r="F1" s="24"/>
    </row>
    <row r="2" spans="1:6" ht="33.75" x14ac:dyDescent="0.2">
      <c r="A2" s="1" t="s">
        <v>118</v>
      </c>
      <c r="B2" s="2">
        <v>2017</v>
      </c>
      <c r="C2" s="2" t="s">
        <v>119</v>
      </c>
      <c r="D2" s="1" t="s">
        <v>118</v>
      </c>
      <c r="E2" s="2">
        <v>2017</v>
      </c>
      <c r="F2" s="2" t="s">
        <v>119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3941569.6900000004</v>
      </c>
      <c r="C6" s="7">
        <f>SUM(C7:C13)</f>
        <v>12764663.390000001</v>
      </c>
      <c r="D6" s="5" t="s">
        <v>5</v>
      </c>
      <c r="E6" s="7">
        <f>SUM(E7:E15)</f>
        <v>38971731.729999997</v>
      </c>
      <c r="F6" s="7">
        <f>SUM(F7:F15)</f>
        <v>88293707.049999997</v>
      </c>
    </row>
    <row r="7" spans="1:6" x14ac:dyDescent="0.2">
      <c r="A7" s="10" t="s">
        <v>6</v>
      </c>
      <c r="B7" s="9">
        <v>0</v>
      </c>
      <c r="C7" s="9">
        <v>0</v>
      </c>
      <c r="D7" s="11" t="s">
        <v>7</v>
      </c>
      <c r="E7" s="9">
        <v>0</v>
      </c>
      <c r="F7" s="9">
        <v>0</v>
      </c>
    </row>
    <row r="8" spans="1:6" x14ac:dyDescent="0.2">
      <c r="A8" s="10" t="s">
        <v>8</v>
      </c>
      <c r="B8" s="9">
        <v>1593144.72</v>
      </c>
      <c r="C8" s="9">
        <v>6646369.0700000003</v>
      </c>
      <c r="D8" s="11" t="s">
        <v>9</v>
      </c>
      <c r="E8" s="9">
        <v>270261.26</v>
      </c>
      <c r="F8" s="9">
        <v>270261.26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v>9331549.9199999999</v>
      </c>
      <c r="F9" s="9">
        <v>72022694.269999996</v>
      </c>
    </row>
    <row r="10" spans="1:6" x14ac:dyDescent="0.2">
      <c r="A10" s="10" t="s">
        <v>12</v>
      </c>
      <c r="B10" s="9">
        <v>0</v>
      </c>
      <c r="C10" s="9">
        <v>0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2348424.9700000002</v>
      </c>
      <c r="C11" s="9">
        <v>6118294.3200000003</v>
      </c>
      <c r="D11" s="11" t="s">
        <v>15</v>
      </c>
      <c r="E11" s="9">
        <v>0</v>
      </c>
      <c r="F11" s="9">
        <v>0</v>
      </c>
    </row>
    <row r="12" spans="1:6" ht="22.5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v>215554.97</v>
      </c>
      <c r="F13" s="9">
        <v>186689.46</v>
      </c>
    </row>
    <row r="14" spans="1:6" x14ac:dyDescent="0.2">
      <c r="A14" s="3" t="s">
        <v>20</v>
      </c>
      <c r="B14" s="7">
        <f>SUM(B15:B21)</f>
        <v>83869626.870000005</v>
      </c>
      <c r="C14" s="7">
        <f>SUM(C15:C21)</f>
        <v>102349243.65000001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29154365.579999998</v>
      </c>
      <c r="F15" s="9">
        <v>15814062.060000001</v>
      </c>
    </row>
    <row r="16" spans="1:6" x14ac:dyDescent="0.2">
      <c r="A16" s="10" t="s">
        <v>24</v>
      </c>
      <c r="B16" s="9">
        <v>10698914.57</v>
      </c>
      <c r="C16" s="9">
        <v>45986688.75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v>30937301.300000001</v>
      </c>
      <c r="C17" s="9">
        <v>18047444.949999999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v>0</v>
      </c>
      <c r="C18" s="9">
        <v>0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42233411</v>
      </c>
      <c r="C21" s="9">
        <v>38315109.950000003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6348620.9400000004</v>
      </c>
      <c r="C22" s="7">
        <f>SUM(C23:C27)</f>
        <v>5359992.74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29196.74</v>
      </c>
      <c r="F24" s="7">
        <f>SUM(F25:F27)</f>
        <v>295156.93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29196.74</v>
      </c>
      <c r="F25" s="9">
        <v>295156.93</v>
      </c>
    </row>
    <row r="26" spans="1:6" x14ac:dyDescent="0.2">
      <c r="A26" s="10" t="s">
        <v>44</v>
      </c>
      <c r="B26" s="9">
        <v>6348620.9400000004</v>
      </c>
      <c r="C26" s="9">
        <v>5359992.74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94159817.5</v>
      </c>
      <c r="C44" s="7">
        <f>C6+C14+C22+C28+C34+C35+C38</f>
        <v>120473899.78</v>
      </c>
      <c r="D44" s="8" t="s">
        <v>79</v>
      </c>
      <c r="E44" s="7">
        <f>E6+E16+E20+E23+E24+E28+E35+E39</f>
        <v>39000928.469999999</v>
      </c>
      <c r="F44" s="7">
        <f>F6+F16+F20+F23+F24+F28+F35+F39</f>
        <v>88588863.980000004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114637711.94</v>
      </c>
      <c r="C49" s="9">
        <v>114562271.23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9">
        <v>0</v>
      </c>
      <c r="C50" s="9">
        <v>0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0</v>
      </c>
      <c r="C51" s="9">
        <v>0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-696128.76</v>
      </c>
      <c r="C52" s="9">
        <v>0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39000928.469999999</v>
      </c>
      <c r="F56" s="7">
        <f>F44+F54</f>
        <v>88588863.980000004</v>
      </c>
    </row>
    <row r="57" spans="1:6" x14ac:dyDescent="0.2">
      <c r="A57" s="12" t="s">
        <v>99</v>
      </c>
      <c r="B57" s="7">
        <f>SUM(B47:B55)</f>
        <v>113941583.17999999</v>
      </c>
      <c r="C57" s="7">
        <f>SUM(C47:C55)</f>
        <v>114562271.23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208101400.68000001</v>
      </c>
      <c r="C59" s="7">
        <f>C44+C57</f>
        <v>235036171.00999999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44006107.259999998</v>
      </c>
      <c r="F60" s="7">
        <f>SUM(F61:F63)</f>
        <v>43963302.259999998</v>
      </c>
    </row>
    <row r="61" spans="1:6" x14ac:dyDescent="0.2">
      <c r="A61" s="13"/>
      <c r="B61" s="9"/>
      <c r="C61" s="9"/>
      <c r="D61" s="5" t="s">
        <v>103</v>
      </c>
      <c r="E61" s="9">
        <v>44006107.259999998</v>
      </c>
      <c r="F61" s="9">
        <v>43963302.259999998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125094364.94999999</v>
      </c>
      <c r="F65" s="7">
        <f>SUM(F66:F70)</f>
        <v>102484004.77000001</v>
      </c>
    </row>
    <row r="66" spans="1:6" x14ac:dyDescent="0.2">
      <c r="A66" s="13"/>
      <c r="B66" s="9"/>
      <c r="C66" s="9"/>
      <c r="D66" s="5" t="s">
        <v>107</v>
      </c>
      <c r="E66" s="9">
        <v>22610360.18</v>
      </c>
      <c r="F66" s="9">
        <v>63473434.140000001</v>
      </c>
    </row>
    <row r="67" spans="1:6" x14ac:dyDescent="0.2">
      <c r="A67" s="13"/>
      <c r="B67" s="9"/>
      <c r="C67" s="9"/>
      <c r="D67" s="5" t="s">
        <v>108</v>
      </c>
      <c r="E67" s="9">
        <v>102484004.77</v>
      </c>
      <c r="F67" s="9">
        <v>39010570.630000003</v>
      </c>
    </row>
    <row r="68" spans="1:6" x14ac:dyDescent="0.2">
      <c r="A68" s="13"/>
      <c r="B68" s="9"/>
      <c r="C68" s="9"/>
      <c r="D68" s="5" t="s">
        <v>109</v>
      </c>
      <c r="E68" s="9"/>
      <c r="F68" s="9"/>
    </row>
    <row r="69" spans="1:6" x14ac:dyDescent="0.2">
      <c r="A69" s="13"/>
      <c r="B69" s="9"/>
      <c r="C69" s="9"/>
      <c r="D69" s="5" t="s">
        <v>110</v>
      </c>
      <c r="E69" s="9"/>
      <c r="F69" s="9"/>
    </row>
    <row r="70" spans="1:6" x14ac:dyDescent="0.2">
      <c r="A70" s="13"/>
      <c r="B70" s="9"/>
      <c r="C70" s="9"/>
      <c r="D70" s="5" t="s">
        <v>111</v>
      </c>
      <c r="E70" s="9"/>
      <c r="F70" s="9"/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169100472.20999998</v>
      </c>
      <c r="F76" s="7">
        <f>F60+F65+F72</f>
        <v>146447307.03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208101400.67999998</v>
      </c>
      <c r="F78" s="7">
        <f>F56+F76</f>
        <v>235036171.00999999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2017-04-18T21:32:44Z</cp:lastPrinted>
  <dcterms:created xsi:type="dcterms:W3CDTF">2017-01-11T17:17:46Z</dcterms:created>
  <dcterms:modified xsi:type="dcterms:W3CDTF">2017-07-12T18:22:57Z</dcterms:modified>
</cp:coreProperties>
</file>